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F50" i="1"/>
  <c r="E50" i="1"/>
  <c r="D50" i="1"/>
  <c r="O49" i="1"/>
  <c r="N49" i="1"/>
  <c r="M49" i="1"/>
  <c r="L49" i="1"/>
  <c r="K49" i="1"/>
  <c r="J49" i="1"/>
  <c r="I49" i="1"/>
  <c r="H49" i="1"/>
  <c r="F49" i="1"/>
  <c r="E49" i="1"/>
  <c r="D49" i="1"/>
  <c r="O48" i="1"/>
  <c r="N48" i="1"/>
  <c r="M48" i="1"/>
  <c r="L48" i="1"/>
  <c r="K48" i="1"/>
  <c r="J48" i="1"/>
  <c r="I48" i="1"/>
  <c r="H48" i="1"/>
  <c r="F48" i="1"/>
  <c r="E48" i="1"/>
  <c r="D48" i="1"/>
  <c r="O47" i="1"/>
  <c r="N47" i="1"/>
  <c r="M47" i="1"/>
  <c r="L47" i="1"/>
  <c r="K47" i="1"/>
  <c r="J47" i="1"/>
  <c r="I47" i="1"/>
  <c r="H47" i="1"/>
  <c r="P47" i="1" s="1"/>
  <c r="F47" i="1"/>
  <c r="E47" i="1"/>
  <c r="D47" i="1"/>
  <c r="O46" i="1"/>
  <c r="N46" i="1"/>
  <c r="M46" i="1"/>
  <c r="L46" i="1"/>
  <c r="K46" i="1"/>
  <c r="J46" i="1"/>
  <c r="I46" i="1"/>
  <c r="H46" i="1"/>
  <c r="F46" i="1"/>
  <c r="E46" i="1"/>
  <c r="D46" i="1"/>
  <c r="O45" i="1"/>
  <c r="N45" i="1"/>
  <c r="N44" i="1" s="1"/>
  <c r="M45" i="1"/>
  <c r="L45" i="1"/>
  <c r="K45" i="1"/>
  <c r="J45" i="1"/>
  <c r="I45" i="1"/>
  <c r="H45" i="1"/>
  <c r="F45" i="1"/>
  <c r="E45" i="1"/>
  <c r="D45" i="1"/>
  <c r="O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F43" i="1"/>
  <c r="E43" i="1"/>
  <c r="D43" i="1"/>
  <c r="P43" i="1" s="1"/>
  <c r="O42" i="1"/>
  <c r="N42" i="1"/>
  <c r="M42" i="1"/>
  <c r="L42" i="1"/>
  <c r="K42" i="1"/>
  <c r="J42" i="1"/>
  <c r="I42" i="1"/>
  <c r="H42" i="1"/>
  <c r="F42" i="1"/>
  <c r="E42" i="1"/>
  <c r="D42" i="1"/>
  <c r="O41" i="1"/>
  <c r="O40" i="1" s="1"/>
  <c r="N41" i="1"/>
  <c r="M41" i="1"/>
  <c r="M40" i="1" s="1"/>
  <c r="L41" i="1"/>
  <c r="K41" i="1"/>
  <c r="J41" i="1"/>
  <c r="I41" i="1"/>
  <c r="H41" i="1"/>
  <c r="F41" i="1"/>
  <c r="E41" i="1"/>
  <c r="D41" i="1"/>
  <c r="N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F39" i="1"/>
  <c r="E39" i="1"/>
  <c r="D39" i="1"/>
  <c r="O38" i="1"/>
  <c r="O37" i="1" s="1"/>
  <c r="N38" i="1"/>
  <c r="M38" i="1"/>
  <c r="M37" i="1" s="1"/>
  <c r="M51" i="1" s="1"/>
  <c r="L38" i="1"/>
  <c r="K38" i="1"/>
  <c r="J38" i="1"/>
  <c r="I38" i="1"/>
  <c r="H38" i="1"/>
  <c r="F38" i="1"/>
  <c r="E38" i="1"/>
  <c r="D38" i="1"/>
  <c r="P38" i="1" s="1"/>
  <c r="N37" i="1"/>
  <c r="L37" i="1"/>
  <c r="K37" i="1"/>
  <c r="J37" i="1"/>
  <c r="I37" i="1"/>
  <c r="H37" i="1"/>
  <c r="G37" i="1"/>
  <c r="G51" i="1" s="1"/>
  <c r="F37" i="1"/>
  <c r="E37" i="1"/>
  <c r="D37" i="1"/>
  <c r="O36" i="1"/>
  <c r="N36" i="1"/>
  <c r="M36" i="1"/>
  <c r="L36" i="1"/>
  <c r="K36" i="1"/>
  <c r="J36" i="1"/>
  <c r="I36" i="1"/>
  <c r="H36" i="1"/>
  <c r="F36" i="1"/>
  <c r="E36" i="1"/>
  <c r="D36" i="1"/>
  <c r="O35" i="1"/>
  <c r="N35" i="1"/>
  <c r="M35" i="1"/>
  <c r="L35" i="1"/>
  <c r="K35" i="1"/>
  <c r="J35" i="1"/>
  <c r="I35" i="1"/>
  <c r="H35" i="1"/>
  <c r="F35" i="1"/>
  <c r="P35" i="1" s="1"/>
  <c r="E35" i="1"/>
  <c r="D35" i="1"/>
  <c r="O34" i="1"/>
  <c r="N34" i="1"/>
  <c r="M34" i="1"/>
  <c r="L34" i="1"/>
  <c r="K34" i="1"/>
  <c r="J34" i="1"/>
  <c r="I34" i="1"/>
  <c r="H34" i="1"/>
  <c r="F34" i="1"/>
  <c r="E34" i="1"/>
  <c r="D34" i="1"/>
  <c r="O33" i="1"/>
  <c r="N33" i="1"/>
  <c r="M33" i="1"/>
  <c r="L33" i="1"/>
  <c r="K33" i="1"/>
  <c r="J33" i="1"/>
  <c r="I33" i="1"/>
  <c r="H33" i="1"/>
  <c r="F33" i="1"/>
  <c r="E33" i="1"/>
  <c r="D33" i="1"/>
  <c r="O32" i="1"/>
  <c r="N32" i="1"/>
  <c r="M32" i="1"/>
  <c r="L32" i="1"/>
  <c r="K32" i="1"/>
  <c r="J32" i="1"/>
  <c r="I32" i="1"/>
  <c r="H32" i="1"/>
  <c r="F32" i="1"/>
  <c r="E32" i="1"/>
  <c r="D32" i="1"/>
  <c r="O31" i="1"/>
  <c r="N31" i="1"/>
  <c r="M31" i="1"/>
  <c r="L31" i="1"/>
  <c r="K31" i="1"/>
  <c r="J31" i="1"/>
  <c r="I31" i="1"/>
  <c r="H31" i="1"/>
  <c r="F31" i="1"/>
  <c r="P31" i="1" s="1"/>
  <c r="E31" i="1"/>
  <c r="D31" i="1"/>
  <c r="O30" i="1"/>
  <c r="N30" i="1"/>
  <c r="M30" i="1"/>
  <c r="L30" i="1"/>
  <c r="K30" i="1"/>
  <c r="J30" i="1"/>
  <c r="I30" i="1"/>
  <c r="H30" i="1"/>
  <c r="F30" i="1"/>
  <c r="E30" i="1"/>
  <c r="D30" i="1"/>
  <c r="O29" i="1"/>
  <c r="N29" i="1"/>
  <c r="M29" i="1"/>
  <c r="L29" i="1"/>
  <c r="K29" i="1"/>
  <c r="J29" i="1"/>
  <c r="I29" i="1"/>
  <c r="H29" i="1"/>
  <c r="F29" i="1"/>
  <c r="E29" i="1"/>
  <c r="D29" i="1"/>
  <c r="O28" i="1"/>
  <c r="N28" i="1"/>
  <c r="M28" i="1"/>
  <c r="L28" i="1"/>
  <c r="K28" i="1"/>
  <c r="J28" i="1"/>
  <c r="I28" i="1"/>
  <c r="H28" i="1"/>
  <c r="F28" i="1"/>
  <c r="E28" i="1"/>
  <c r="D28" i="1"/>
  <c r="O27" i="1"/>
  <c r="N27" i="1"/>
  <c r="M27" i="1"/>
  <c r="L27" i="1"/>
  <c r="K27" i="1"/>
  <c r="J27" i="1"/>
  <c r="I27" i="1"/>
  <c r="H27" i="1"/>
  <c r="F27" i="1"/>
  <c r="P27" i="1" s="1"/>
  <c r="E27" i="1"/>
  <c r="D27" i="1"/>
  <c r="O26" i="1"/>
  <c r="N26" i="1"/>
  <c r="M26" i="1"/>
  <c r="L26" i="1"/>
  <c r="K26" i="1"/>
  <c r="J26" i="1"/>
  <c r="I26" i="1"/>
  <c r="H26" i="1"/>
  <c r="F26" i="1"/>
  <c r="E26" i="1"/>
  <c r="D26" i="1"/>
  <c r="O25" i="1"/>
  <c r="N25" i="1"/>
  <c r="M25" i="1"/>
  <c r="L25" i="1"/>
  <c r="K25" i="1"/>
  <c r="J25" i="1"/>
  <c r="I25" i="1"/>
  <c r="H25" i="1"/>
  <c r="F25" i="1"/>
  <c r="E25" i="1"/>
  <c r="D25" i="1"/>
  <c r="O24" i="1"/>
  <c r="N24" i="1"/>
  <c r="M24" i="1"/>
  <c r="L24" i="1"/>
  <c r="K24" i="1"/>
  <c r="J24" i="1"/>
  <c r="I24" i="1"/>
  <c r="H24" i="1"/>
  <c r="F24" i="1"/>
  <c r="E24" i="1"/>
  <c r="D24" i="1"/>
  <c r="O23" i="1"/>
  <c r="N23" i="1"/>
  <c r="M23" i="1"/>
  <c r="L23" i="1"/>
  <c r="K23" i="1"/>
  <c r="J23" i="1"/>
  <c r="I23" i="1"/>
  <c r="H23" i="1"/>
  <c r="F23" i="1"/>
  <c r="P23" i="1" s="1"/>
  <c r="E23" i="1"/>
  <c r="D23" i="1"/>
  <c r="O22" i="1"/>
  <c r="N22" i="1"/>
  <c r="M22" i="1"/>
  <c r="L22" i="1"/>
  <c r="K22" i="1"/>
  <c r="J22" i="1"/>
  <c r="I22" i="1"/>
  <c r="H22" i="1"/>
  <c r="F22" i="1"/>
  <c r="E22" i="1"/>
  <c r="D22" i="1"/>
  <c r="O21" i="1"/>
  <c r="N21" i="1"/>
  <c r="M21" i="1"/>
  <c r="L21" i="1"/>
  <c r="K21" i="1"/>
  <c r="J21" i="1"/>
  <c r="I21" i="1"/>
  <c r="H21" i="1"/>
  <c r="F21" i="1"/>
  <c r="E21" i="1"/>
  <c r="D21" i="1"/>
  <c r="O20" i="1"/>
  <c r="N20" i="1"/>
  <c r="M20" i="1"/>
  <c r="L20" i="1"/>
  <c r="K20" i="1"/>
  <c r="J20" i="1"/>
  <c r="I20" i="1"/>
  <c r="H20" i="1"/>
  <c r="F20" i="1"/>
  <c r="E20" i="1"/>
  <c r="D20" i="1"/>
  <c r="O19" i="1"/>
  <c r="N19" i="1"/>
  <c r="M19" i="1"/>
  <c r="L19" i="1"/>
  <c r="K19" i="1"/>
  <c r="J19" i="1"/>
  <c r="I19" i="1"/>
  <c r="H19" i="1"/>
  <c r="F19" i="1"/>
  <c r="P19" i="1" s="1"/>
  <c r="E19" i="1"/>
  <c r="D19" i="1"/>
  <c r="O18" i="1"/>
  <c r="N18" i="1"/>
  <c r="M18" i="1"/>
  <c r="L18" i="1"/>
  <c r="K18" i="1"/>
  <c r="J18" i="1"/>
  <c r="I18" i="1"/>
  <c r="H18" i="1"/>
  <c r="F18" i="1"/>
  <c r="E18" i="1"/>
  <c r="D18" i="1"/>
  <c r="O17" i="1"/>
  <c r="N17" i="1"/>
  <c r="M17" i="1"/>
  <c r="L17" i="1"/>
  <c r="K17" i="1"/>
  <c r="J17" i="1"/>
  <c r="I17" i="1"/>
  <c r="H17" i="1"/>
  <c r="F17" i="1"/>
  <c r="E17" i="1"/>
  <c r="D17" i="1"/>
  <c r="O16" i="1"/>
  <c r="N16" i="1"/>
  <c r="M16" i="1"/>
  <c r="L16" i="1"/>
  <c r="K16" i="1"/>
  <c r="J16" i="1"/>
  <c r="I16" i="1"/>
  <c r="H16" i="1"/>
  <c r="F16" i="1"/>
  <c r="E16" i="1"/>
  <c r="D16" i="1"/>
  <c r="O15" i="1"/>
  <c r="N15" i="1"/>
  <c r="M15" i="1"/>
  <c r="L15" i="1"/>
  <c r="K15" i="1"/>
  <c r="J15" i="1"/>
  <c r="I15" i="1"/>
  <c r="H15" i="1"/>
  <c r="F15" i="1"/>
  <c r="P15" i="1" s="1"/>
  <c r="E15" i="1"/>
  <c r="D15" i="1"/>
  <c r="O14" i="1"/>
  <c r="N14" i="1"/>
  <c r="M14" i="1"/>
  <c r="L14" i="1"/>
  <c r="K14" i="1"/>
  <c r="J14" i="1"/>
  <c r="I14" i="1"/>
  <c r="H14" i="1"/>
  <c r="F14" i="1"/>
  <c r="E14" i="1"/>
  <c r="D14" i="1"/>
  <c r="O13" i="1"/>
  <c r="N13" i="1"/>
  <c r="M13" i="1"/>
  <c r="L13" i="1"/>
  <c r="K13" i="1"/>
  <c r="J13" i="1"/>
  <c r="I13" i="1"/>
  <c r="H13" i="1"/>
  <c r="F13" i="1"/>
  <c r="E13" i="1"/>
  <c r="D13" i="1"/>
  <c r="O12" i="1"/>
  <c r="N12" i="1"/>
  <c r="M12" i="1"/>
  <c r="L12" i="1"/>
  <c r="K12" i="1"/>
  <c r="J12" i="1"/>
  <c r="I12" i="1"/>
  <c r="H12" i="1"/>
  <c r="F12" i="1"/>
  <c r="E12" i="1"/>
  <c r="D12" i="1"/>
  <c r="O11" i="1"/>
  <c r="N11" i="1"/>
  <c r="M11" i="1"/>
  <c r="L11" i="1"/>
  <c r="K11" i="1"/>
  <c r="J11" i="1"/>
  <c r="I11" i="1"/>
  <c r="H11" i="1"/>
  <c r="F11" i="1"/>
  <c r="P11" i="1" s="1"/>
  <c r="E11" i="1"/>
  <c r="D11" i="1"/>
  <c r="O10" i="1"/>
  <c r="N10" i="1"/>
  <c r="M10" i="1"/>
  <c r="L10" i="1"/>
  <c r="K10" i="1"/>
  <c r="J10" i="1"/>
  <c r="I10" i="1"/>
  <c r="H10" i="1"/>
  <c r="F10" i="1"/>
  <c r="E10" i="1"/>
  <c r="D10" i="1"/>
  <c r="O9" i="1"/>
  <c r="N9" i="1"/>
  <c r="M9" i="1"/>
  <c r="L9" i="1"/>
  <c r="K9" i="1"/>
  <c r="J9" i="1"/>
  <c r="I9" i="1"/>
  <c r="H9" i="1"/>
  <c r="F9" i="1"/>
  <c r="E9" i="1"/>
  <c r="D9" i="1"/>
  <c r="O8" i="1"/>
  <c r="N8" i="1"/>
  <c r="M8" i="1"/>
  <c r="L8" i="1"/>
  <c r="K8" i="1"/>
  <c r="J8" i="1"/>
  <c r="I8" i="1"/>
  <c r="H8" i="1"/>
  <c r="F8" i="1"/>
  <c r="E8" i="1"/>
  <c r="D8" i="1"/>
  <c r="P9" i="1" l="1"/>
  <c r="P13" i="1"/>
  <c r="P17" i="1"/>
  <c r="P21" i="1"/>
  <c r="P25" i="1"/>
  <c r="P29" i="1"/>
  <c r="P33" i="1"/>
  <c r="F51" i="1"/>
  <c r="J51" i="1"/>
  <c r="N51" i="1"/>
  <c r="P40" i="1"/>
  <c r="P41" i="1"/>
  <c r="P45" i="1"/>
  <c r="P49" i="1"/>
  <c r="P8" i="1"/>
  <c r="K51" i="1"/>
  <c r="O51" i="1"/>
  <c r="P12" i="1"/>
  <c r="P16" i="1"/>
  <c r="P20" i="1"/>
  <c r="P24" i="1"/>
  <c r="P28" i="1"/>
  <c r="P32" i="1"/>
  <c r="P36" i="1"/>
  <c r="P39" i="1"/>
  <c r="D51" i="1"/>
  <c r="H51" i="1"/>
  <c r="L51" i="1"/>
  <c r="P48" i="1"/>
  <c r="P37" i="1"/>
  <c r="P10" i="1"/>
  <c r="P14" i="1"/>
  <c r="P18" i="1"/>
  <c r="P22" i="1"/>
  <c r="P26" i="1"/>
  <c r="P30" i="1"/>
  <c r="P34" i="1"/>
  <c r="E51" i="1"/>
  <c r="I51" i="1"/>
  <c r="P42" i="1"/>
  <c r="P46" i="1"/>
  <c r="P50" i="1"/>
  <c r="P44" i="1"/>
  <c r="P51" i="1" l="1"/>
</calcChain>
</file>

<file path=xl/sharedStrings.xml><?xml version="1.0" encoding="utf-8"?>
<sst xmlns="http://schemas.openxmlformats.org/spreadsheetml/2006/main" count="104" uniqueCount="70">
  <si>
    <t>CAS VRANCEA</t>
  </si>
  <si>
    <t>B.D.S.M.</t>
  </si>
  <si>
    <t>TABEL - servicii  decontate - 2020</t>
  </si>
  <si>
    <t xml:space="preserve">Furnizorii de servicii de medicina dentara           </t>
  </si>
  <si>
    <t>Nr.</t>
  </si>
  <si>
    <t>Nume medic</t>
  </si>
  <si>
    <t>Specialitatea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</si>
  <si>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</si>
  <si>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</si>
  <si>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</si>
  <si>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</si>
  <si>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</si>
  <si>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</si>
  <si>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</si>
  <si>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</si>
  <si>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</si>
  <si>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</si>
  <si>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</si>
  <si>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</si>
  <si>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2020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</si>
  <si>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</si>
  <si>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</si>
  <si>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</si>
  <si>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</si>
  <si>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</si>
  <si>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PR-R</t>
  </si>
  <si>
    <t>C.M.I. Dr. ARMENCEA LAURA</t>
  </si>
  <si>
    <t>PR-U</t>
  </si>
  <si>
    <t>C.M.I. Dr. BUDU CIPRIAN SORIN</t>
  </si>
  <si>
    <t>C.M.I. Dr. BUNGHEZ CATALIN</t>
  </si>
  <si>
    <t>C.M.I. Dr. CHITIMUS PISLARU LUMINITA CARMEN</t>
  </si>
  <si>
    <t>C.M.I. Dr. COARCA  FILOFTEIA</t>
  </si>
  <si>
    <t>SP-U</t>
  </si>
  <si>
    <t>C.M.I. Dr. CONDREA CATALIN</t>
  </si>
  <si>
    <t>SC DENTISTRY COMFORT SRL ( Dr. CUCU IULIANA )</t>
  </si>
  <si>
    <t>Nesp-U</t>
  </si>
  <si>
    <t>C.M.I. Dr. GAFTEA GEORGETA</t>
  </si>
  <si>
    <t>SP-R</t>
  </si>
  <si>
    <t>C.M.I. Dr. HERESCU BOGDAN</t>
  </si>
  <si>
    <t>S.C. ART DENTISTRY - Dr. HANTA S.R.L.</t>
  </si>
  <si>
    <t>C.M.I. Dr. MACOVEI ZAMFIRA</t>
  </si>
  <si>
    <t>C.M.I. ROXYDENT - DR. MARES ROXANA GABRIELA</t>
  </si>
  <si>
    <t>C.M.I. Dr. MIHALACHE CODRUTA-ELENA</t>
  </si>
  <si>
    <t>C.M.I. Dr. MOCANU IONUT MARIUS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</si>
  <si>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</si>
  <si>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</si>
  <si>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</si>
  <si>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</si>
  <si>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ALEXANDRA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</si>
  <si>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</si>
  <si>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</si>
  <si>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</si>
  <si>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</si>
  <si>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</si>
  <si>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CABINET STOMATOLOGIC CORONA S.R.L.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</si>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</sst>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70C0"/>
      <name val="Times New Roman"/>
      <family val="1"/>
      <charset val="238"/>
    </font>
    <font>
      <b/>
      <sz val="9"/>
      <color rgb="FF0070C0"/>
      <name val="Arial"/>
      <family val="2"/>
      <charset val="238"/>
    </font>
    <font>
      <sz val="9"/>
      <color rgb="FF0066FF"/>
      <name val="Arial"/>
      <family val="2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8" fillId="2" borderId="8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0" fontId="8" fillId="0" borderId="8" xfId="0" applyFont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6" fillId="0" borderId="8" xfId="0" applyFont="1" applyBorder="1" applyAlignment="1">
      <alignment horizontal="center"/>
    </xf>
    <xf numFmtId="0" fontId="9" fillId="0" borderId="10" xfId="0" applyFont="1" applyBorder="1"/>
    <xf numFmtId="0" fontId="7" fillId="0" borderId="10" xfId="0" applyFont="1" applyBorder="1"/>
    <xf numFmtId="0" fontId="10" fillId="0" borderId="10" xfId="0" applyFont="1" applyBorder="1"/>
    <xf numFmtId="0" fontId="7" fillId="0" borderId="8" xfId="0" applyFont="1" applyBorder="1"/>
    <xf numFmtId="0" fontId="11" fillId="0" borderId="6" xfId="0" applyFont="1" applyBorder="1" applyAlignment="1">
      <alignment horizontal="center"/>
    </xf>
    <xf numFmtId="0" fontId="12" fillId="0" borderId="10" xfId="0" applyFont="1" applyBorder="1"/>
    <xf numFmtId="0" fontId="11" fillId="0" borderId="8" xfId="0" applyFont="1" applyBorder="1"/>
    <xf numFmtId="2" fontId="12" fillId="0" borderId="8" xfId="0" applyNumberFormat="1" applyFont="1" applyFill="1" applyBorder="1" applyAlignment="1">
      <alignment horizontal="right"/>
    </xf>
    <xf numFmtId="4" fontId="12" fillId="0" borderId="6" xfId="0" applyNumberFormat="1" applyFont="1" applyFill="1" applyBorder="1"/>
    <xf numFmtId="4" fontId="12" fillId="0" borderId="8" xfId="0" applyNumberFormat="1" applyFont="1" applyFill="1" applyBorder="1"/>
    <xf numFmtId="0" fontId="13" fillId="0" borderId="0" xfId="0" applyFont="1"/>
    <xf numFmtId="0" fontId="11" fillId="0" borderId="8" xfId="0" applyFont="1" applyBorder="1" applyAlignment="1">
      <alignment horizontal="center"/>
    </xf>
    <xf numFmtId="0" fontId="7" fillId="0" borderId="0" xfId="0" applyFont="1" applyBorder="1"/>
    <xf numFmtId="2" fontId="2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/>
    <xf numFmtId="4" fontId="2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2" xfId="0" applyFont="1" applyBorder="1"/>
    <xf numFmtId="0" fontId="8" fillId="0" borderId="11" xfId="0" applyFont="1" applyBorder="1" applyAlignment="1">
      <alignment horizontal="center"/>
    </xf>
    <xf numFmtId="4" fontId="2" fillId="0" borderId="11" xfId="0" applyNumberFormat="1" applyFont="1" applyFill="1" applyBorder="1"/>
    <xf numFmtId="0" fontId="8" fillId="0" borderId="2" xfId="0" applyFont="1" applyBorder="1"/>
    <xf numFmtId="0" fontId="14" fillId="0" borderId="3" xfId="0" applyFont="1" applyBorder="1" applyAlignment="1">
      <alignment horizontal="center"/>
    </xf>
    <xf numFmtId="0" fontId="8" fillId="0" borderId="3" xfId="0" applyFont="1" applyBorder="1"/>
    <xf numFmtId="4" fontId="14" fillId="0" borderId="13" xfId="0" applyNumberFormat="1" applyFon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0/Stomatologi/Realizari-%20facturi%20stom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0"/>
    </sheetNames>
    <sheetDataSet>
      <sheetData sheetId="0">
        <row r="8">
          <cell r="E8">
            <v>2259</v>
          </cell>
        </row>
        <row r="9">
          <cell r="E9">
            <v>2227</v>
          </cell>
        </row>
        <row r="10">
          <cell r="E10">
            <v>2244</v>
          </cell>
        </row>
        <row r="11">
          <cell r="E11">
            <v>3392.6</v>
          </cell>
        </row>
        <row r="12">
          <cell r="E12">
            <v>2254.4</v>
          </cell>
        </row>
        <row r="13">
          <cell r="E13">
            <v>2217</v>
          </cell>
        </row>
        <row r="14">
          <cell r="E14">
            <v>2267</v>
          </cell>
        </row>
        <row r="15">
          <cell r="E15">
            <v>2253</v>
          </cell>
        </row>
        <row r="16">
          <cell r="E16">
            <v>1989.8</v>
          </cell>
        </row>
        <row r="17">
          <cell r="E17">
            <v>2244</v>
          </cell>
        </row>
        <row r="18">
          <cell r="E18">
            <v>1479</v>
          </cell>
        </row>
        <row r="19">
          <cell r="E19">
            <v>2823.4</v>
          </cell>
        </row>
        <row r="20">
          <cell r="E20">
            <v>2243</v>
          </cell>
        </row>
        <row r="21">
          <cell r="E21">
            <v>1584</v>
          </cell>
        </row>
        <row r="22">
          <cell r="E22">
            <v>2550</v>
          </cell>
        </row>
        <row r="23">
          <cell r="E23">
            <v>2181</v>
          </cell>
        </row>
        <row r="24">
          <cell r="E24">
            <v>2208</v>
          </cell>
        </row>
        <row r="25">
          <cell r="E25">
            <v>2268</v>
          </cell>
        </row>
        <row r="26">
          <cell r="E26">
            <v>1485.6</v>
          </cell>
        </row>
        <row r="27">
          <cell r="E27">
            <v>3608</v>
          </cell>
        </row>
        <row r="28">
          <cell r="E28">
            <v>2935</v>
          </cell>
        </row>
        <row r="29">
          <cell r="E29">
            <v>2199.6</v>
          </cell>
        </row>
        <row r="30">
          <cell r="E30">
            <v>2270</v>
          </cell>
        </row>
        <row r="31">
          <cell r="E31">
            <v>1508</v>
          </cell>
        </row>
        <row r="32">
          <cell r="E32">
            <v>2332.8000000000002</v>
          </cell>
        </row>
        <row r="33">
          <cell r="E33">
            <v>1634.8</v>
          </cell>
        </row>
        <row r="34">
          <cell r="E34">
            <v>2813</v>
          </cell>
        </row>
        <row r="35">
          <cell r="E35">
            <v>1508</v>
          </cell>
        </row>
        <row r="36">
          <cell r="E36">
            <v>1878.2</v>
          </cell>
        </row>
        <row r="37">
          <cell r="E37">
            <v>2959</v>
          </cell>
        </row>
        <row r="38">
          <cell r="E38">
            <v>1487</v>
          </cell>
        </row>
        <row r="39">
          <cell r="E39">
            <v>1472</v>
          </cell>
        </row>
        <row r="40">
          <cell r="E40">
            <v>2923.6</v>
          </cell>
        </row>
        <row r="41">
          <cell r="E41">
            <v>1485.6</v>
          </cell>
        </row>
        <row r="42">
          <cell r="E42">
            <v>1438</v>
          </cell>
        </row>
        <row r="43">
          <cell r="E43">
            <v>1826</v>
          </cell>
        </row>
        <row r="44">
          <cell r="E44">
            <v>5642</v>
          </cell>
        </row>
        <row r="45">
          <cell r="E45">
            <v>1886</v>
          </cell>
        </row>
        <row r="46">
          <cell r="E46">
            <v>1885</v>
          </cell>
        </row>
        <row r="47">
          <cell r="E47">
            <v>1871</v>
          </cell>
        </row>
        <row r="48">
          <cell r="E48">
            <v>2220</v>
          </cell>
        </row>
        <row r="49">
          <cell r="E49">
            <v>3500.6</v>
          </cell>
        </row>
        <row r="50">
          <cell r="E50">
            <v>2836</v>
          </cell>
        </row>
      </sheetData>
      <sheetData sheetId="1">
        <row r="8">
          <cell r="E8">
            <v>2266</v>
          </cell>
        </row>
        <row r="9">
          <cell r="E9">
            <v>2251</v>
          </cell>
        </row>
        <row r="10">
          <cell r="E10">
            <v>2244</v>
          </cell>
        </row>
        <row r="11">
          <cell r="E11">
            <v>3378</v>
          </cell>
        </row>
        <row r="12">
          <cell r="E12">
            <v>2255.6</v>
          </cell>
        </row>
        <row r="13">
          <cell r="E13">
            <v>1482</v>
          </cell>
        </row>
        <row r="14">
          <cell r="E14">
            <v>2248</v>
          </cell>
        </row>
        <row r="15">
          <cell r="E15">
            <v>2247.8000000000002</v>
          </cell>
        </row>
        <row r="16">
          <cell r="E16">
            <v>1947</v>
          </cell>
        </row>
        <row r="17">
          <cell r="E17">
            <v>2244</v>
          </cell>
        </row>
        <row r="18">
          <cell r="E18">
            <v>1435</v>
          </cell>
        </row>
        <row r="19">
          <cell r="E19">
            <v>2802.2</v>
          </cell>
        </row>
        <row r="20">
          <cell r="E20">
            <v>2250</v>
          </cell>
        </row>
        <row r="21">
          <cell r="E21">
            <v>1490</v>
          </cell>
        </row>
        <row r="22">
          <cell r="E22">
            <v>2652</v>
          </cell>
        </row>
        <row r="23">
          <cell r="E23">
            <v>2256</v>
          </cell>
        </row>
        <row r="24">
          <cell r="E24">
            <v>2252.8000000000002</v>
          </cell>
        </row>
        <row r="25">
          <cell r="E25">
            <v>2254</v>
          </cell>
        </row>
        <row r="26">
          <cell r="E26">
            <v>1509.8</v>
          </cell>
        </row>
        <row r="27">
          <cell r="E27">
            <v>3405</v>
          </cell>
        </row>
        <row r="28">
          <cell r="E28">
            <v>2984</v>
          </cell>
        </row>
        <row r="29">
          <cell r="E29">
            <v>2252.6</v>
          </cell>
        </row>
        <row r="30">
          <cell r="E30">
            <v>2315</v>
          </cell>
        </row>
        <row r="31">
          <cell r="E31">
            <v>1532</v>
          </cell>
        </row>
        <row r="32">
          <cell r="E32">
            <v>2199.6</v>
          </cell>
        </row>
        <row r="33">
          <cell r="E33">
            <v>1061</v>
          </cell>
        </row>
        <row r="34">
          <cell r="E34">
            <v>2814</v>
          </cell>
        </row>
        <row r="35">
          <cell r="E35">
            <v>1508.4</v>
          </cell>
        </row>
        <row r="36">
          <cell r="E36">
            <v>1883.6</v>
          </cell>
        </row>
        <row r="37">
          <cell r="E37">
            <v>2809</v>
          </cell>
        </row>
        <row r="38">
          <cell r="E38">
            <v>1369</v>
          </cell>
        </row>
        <row r="39">
          <cell r="E39">
            <v>1440</v>
          </cell>
        </row>
        <row r="40">
          <cell r="E40">
            <v>2994.2</v>
          </cell>
        </row>
        <row r="41">
          <cell r="E41">
            <v>1502.2</v>
          </cell>
        </row>
        <row r="42">
          <cell r="E42">
            <v>1492</v>
          </cell>
        </row>
        <row r="43">
          <cell r="E43">
            <v>1826</v>
          </cell>
        </row>
        <row r="44">
          <cell r="E44">
            <v>5629</v>
          </cell>
        </row>
        <row r="45">
          <cell r="E45">
            <v>1877</v>
          </cell>
        </row>
        <row r="46">
          <cell r="E46">
            <v>1872</v>
          </cell>
        </row>
        <row r="47">
          <cell r="E47">
            <v>1880</v>
          </cell>
        </row>
        <row r="48">
          <cell r="E48">
            <v>2202.6</v>
          </cell>
        </row>
        <row r="49">
          <cell r="E49">
            <v>3153.8</v>
          </cell>
        </row>
        <row r="50">
          <cell r="E50">
            <v>2905.8</v>
          </cell>
        </row>
      </sheetData>
      <sheetData sheetId="2">
        <row r="8">
          <cell r="F8">
            <v>2243</v>
          </cell>
        </row>
        <row r="9">
          <cell r="F9">
            <v>2315</v>
          </cell>
        </row>
        <row r="10">
          <cell r="F10">
            <v>2228</v>
          </cell>
        </row>
        <row r="11">
          <cell r="F11">
            <v>3404.8</v>
          </cell>
        </row>
        <row r="12">
          <cell r="F12">
            <v>2269.6</v>
          </cell>
        </row>
        <row r="13">
          <cell r="F13">
            <v>2581</v>
          </cell>
        </row>
        <row r="14">
          <cell r="F14">
            <v>2277</v>
          </cell>
        </row>
        <row r="15">
          <cell r="F15">
            <v>2274</v>
          </cell>
        </row>
        <row r="16">
          <cell r="F16">
            <v>1722</v>
          </cell>
        </row>
        <row r="17">
          <cell r="F17">
            <v>2302.1999999999998</v>
          </cell>
        </row>
        <row r="18">
          <cell r="F18">
            <v>1609.8</v>
          </cell>
        </row>
        <row r="19">
          <cell r="F19">
            <v>2852</v>
          </cell>
        </row>
        <row r="20">
          <cell r="F20">
            <v>2297</v>
          </cell>
        </row>
        <row r="21">
          <cell r="F21">
            <v>1396</v>
          </cell>
        </row>
        <row r="22">
          <cell r="F22">
            <v>2799</v>
          </cell>
        </row>
        <row r="23">
          <cell r="F23">
            <v>2352.6</v>
          </cell>
        </row>
        <row r="24">
          <cell r="F24">
            <v>2323.8000000000002</v>
          </cell>
        </row>
        <row r="25">
          <cell r="F25">
            <v>2260</v>
          </cell>
        </row>
        <row r="26">
          <cell r="F26">
            <v>1443.4</v>
          </cell>
        </row>
        <row r="27">
          <cell r="F27">
            <v>3020</v>
          </cell>
        </row>
        <row r="28">
          <cell r="F28">
            <v>2557</v>
          </cell>
        </row>
        <row r="29">
          <cell r="F29">
            <v>2271</v>
          </cell>
        </row>
        <row r="30">
          <cell r="F30">
            <v>2205</v>
          </cell>
        </row>
        <row r="31">
          <cell r="F31">
            <v>1418</v>
          </cell>
        </row>
        <row r="32">
          <cell r="F32">
            <v>2256</v>
          </cell>
        </row>
        <row r="33">
          <cell r="F33">
            <v>1734</v>
          </cell>
        </row>
        <row r="34">
          <cell r="F34">
            <v>2863</v>
          </cell>
        </row>
        <row r="35">
          <cell r="F35">
            <v>1505</v>
          </cell>
        </row>
        <row r="36">
          <cell r="F36">
            <v>1010.6</v>
          </cell>
        </row>
        <row r="37">
          <cell r="F37">
            <v>3110</v>
          </cell>
        </row>
        <row r="38">
          <cell r="F38">
            <v>1644</v>
          </cell>
        </row>
        <row r="39">
          <cell r="F39">
            <v>1466</v>
          </cell>
        </row>
        <row r="40">
          <cell r="F40">
            <v>3008</v>
          </cell>
        </row>
        <row r="41">
          <cell r="F41">
            <v>1496</v>
          </cell>
        </row>
        <row r="42">
          <cell r="F42">
            <v>1512</v>
          </cell>
        </row>
        <row r="43">
          <cell r="F43">
            <v>1826</v>
          </cell>
        </row>
        <row r="44">
          <cell r="F44">
            <v>5698</v>
          </cell>
        </row>
        <row r="45">
          <cell r="F45">
            <v>1893</v>
          </cell>
        </row>
        <row r="46">
          <cell r="F46">
            <v>1897</v>
          </cell>
        </row>
        <row r="47">
          <cell r="F47">
            <v>1908</v>
          </cell>
        </row>
        <row r="48">
          <cell r="F48">
            <v>2348.8000000000002</v>
          </cell>
        </row>
        <row r="49">
          <cell r="F49">
            <v>3471</v>
          </cell>
        </row>
        <row r="50">
          <cell r="F50">
            <v>2728.2</v>
          </cell>
        </row>
      </sheetData>
      <sheetData sheetId="3"/>
      <sheetData sheetId="4"/>
      <sheetData sheetId="5">
        <row r="8">
          <cell r="E8">
            <v>1209</v>
          </cell>
        </row>
        <row r="9">
          <cell r="E9">
            <v>1232</v>
          </cell>
        </row>
        <row r="10">
          <cell r="E10">
            <v>1128</v>
          </cell>
        </row>
        <row r="11">
          <cell r="E11">
            <v>1918</v>
          </cell>
        </row>
        <row r="12">
          <cell r="E12">
            <v>1277</v>
          </cell>
        </row>
        <row r="13">
          <cell r="E13">
            <v>1295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930</v>
          </cell>
        </row>
        <row r="19">
          <cell r="E19">
            <v>1325</v>
          </cell>
        </row>
        <row r="20">
          <cell r="E20">
            <v>1228</v>
          </cell>
        </row>
        <row r="21">
          <cell r="E21">
            <v>792</v>
          </cell>
        </row>
        <row r="22">
          <cell r="E22">
            <v>0</v>
          </cell>
        </row>
        <row r="23">
          <cell r="E23">
            <v>1282</v>
          </cell>
        </row>
        <row r="24">
          <cell r="E24">
            <v>0</v>
          </cell>
        </row>
        <row r="25">
          <cell r="E25">
            <v>1238</v>
          </cell>
        </row>
        <row r="26">
          <cell r="E26">
            <v>424.8</v>
          </cell>
        </row>
        <row r="27">
          <cell r="E27">
            <v>2087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1291</v>
          </cell>
        </row>
        <row r="31">
          <cell r="E31">
            <v>858</v>
          </cell>
        </row>
        <row r="32">
          <cell r="E32">
            <v>1292</v>
          </cell>
        </row>
        <row r="33">
          <cell r="E33">
            <v>894</v>
          </cell>
        </row>
        <row r="34">
          <cell r="E34">
            <v>1591</v>
          </cell>
        </row>
        <row r="35">
          <cell r="E35">
            <v>854.6</v>
          </cell>
        </row>
        <row r="36">
          <cell r="E36">
            <v>1052.8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1227</v>
          </cell>
        </row>
        <row r="41">
          <cell r="E41">
            <v>695</v>
          </cell>
        </row>
        <row r="42">
          <cell r="E42">
            <v>532</v>
          </cell>
        </row>
        <row r="43">
          <cell r="E43">
            <v>1046</v>
          </cell>
        </row>
        <row r="44">
          <cell r="E44">
            <v>3193</v>
          </cell>
        </row>
        <row r="45">
          <cell r="E45">
            <v>1055</v>
          </cell>
        </row>
        <row r="46">
          <cell r="E46">
            <v>1069</v>
          </cell>
        </row>
        <row r="47">
          <cell r="E47">
            <v>1069</v>
          </cell>
        </row>
        <row r="48">
          <cell r="E48">
            <v>1252</v>
          </cell>
        </row>
        <row r="49">
          <cell r="E49">
            <v>1909.8</v>
          </cell>
        </row>
        <row r="50">
          <cell r="E50">
            <v>1530</v>
          </cell>
        </row>
      </sheetData>
      <sheetData sheetId="6">
        <row r="8">
          <cell r="E8">
            <v>2458</v>
          </cell>
        </row>
        <row r="9">
          <cell r="E9">
            <v>2436</v>
          </cell>
        </row>
        <row r="10">
          <cell r="E10">
            <v>2347.8000000000002</v>
          </cell>
        </row>
        <row r="11">
          <cell r="E11">
            <v>3587.8</v>
          </cell>
        </row>
        <row r="12">
          <cell r="E12">
            <v>2386.8000000000002</v>
          </cell>
        </row>
        <row r="13">
          <cell r="E13">
            <v>2354</v>
          </cell>
        </row>
        <row r="14">
          <cell r="E14">
            <v>0</v>
          </cell>
        </row>
        <row r="15">
          <cell r="E15">
            <v>3628</v>
          </cell>
        </row>
        <row r="16">
          <cell r="E16">
            <v>0</v>
          </cell>
        </row>
        <row r="17">
          <cell r="E17">
            <v>3671.4</v>
          </cell>
        </row>
        <row r="18">
          <cell r="E18">
            <v>1514</v>
          </cell>
        </row>
        <row r="19">
          <cell r="E19">
            <v>3231.2</v>
          </cell>
        </row>
        <row r="20">
          <cell r="E20">
            <v>2445</v>
          </cell>
        </row>
        <row r="21">
          <cell r="E21">
            <v>1632</v>
          </cell>
        </row>
        <row r="22">
          <cell r="E22">
            <v>4582</v>
          </cell>
        </row>
        <row r="23">
          <cell r="E23">
            <v>2378.8000000000002</v>
          </cell>
        </row>
        <row r="24">
          <cell r="E24">
            <v>0</v>
          </cell>
        </row>
        <row r="25">
          <cell r="E25">
            <v>2430</v>
          </cell>
        </row>
        <row r="26">
          <cell r="E26">
            <v>1989.8</v>
          </cell>
        </row>
        <row r="27">
          <cell r="E27">
            <v>3358</v>
          </cell>
        </row>
        <row r="28">
          <cell r="E28">
            <v>4568</v>
          </cell>
        </row>
        <row r="29">
          <cell r="E29">
            <v>3527.4</v>
          </cell>
        </row>
        <row r="30">
          <cell r="E30">
            <v>2381</v>
          </cell>
        </row>
        <row r="31">
          <cell r="E31">
            <v>1585</v>
          </cell>
        </row>
        <row r="32">
          <cell r="E32">
            <v>2370</v>
          </cell>
        </row>
        <row r="33">
          <cell r="E33">
            <v>1530</v>
          </cell>
        </row>
        <row r="34">
          <cell r="E34">
            <v>2978</v>
          </cell>
        </row>
        <row r="35">
          <cell r="E35">
            <v>1585.8</v>
          </cell>
        </row>
        <row r="36">
          <cell r="E36">
            <v>1988.6</v>
          </cell>
        </row>
        <row r="37">
          <cell r="E37">
            <v>4677</v>
          </cell>
        </row>
        <row r="38">
          <cell r="E38">
            <v>2329</v>
          </cell>
        </row>
        <row r="39">
          <cell r="E39">
            <v>2348</v>
          </cell>
        </row>
        <row r="40">
          <cell r="E40">
            <v>3316</v>
          </cell>
        </row>
        <row r="41">
          <cell r="E41">
            <v>1712</v>
          </cell>
        </row>
        <row r="42">
          <cell r="E42">
            <v>1604</v>
          </cell>
        </row>
        <row r="43">
          <cell r="E43">
            <v>1968</v>
          </cell>
        </row>
        <row r="44">
          <cell r="E44">
            <v>5812</v>
          </cell>
        </row>
        <row r="45">
          <cell r="E45">
            <v>1862</v>
          </cell>
        </row>
        <row r="46">
          <cell r="E46">
            <v>1974</v>
          </cell>
        </row>
        <row r="47">
          <cell r="E47">
            <v>1976</v>
          </cell>
        </row>
        <row r="48">
          <cell r="E48">
            <v>2367.6</v>
          </cell>
        </row>
        <row r="49">
          <cell r="E49">
            <v>3566</v>
          </cell>
        </row>
        <row r="50">
          <cell r="E50">
            <v>3060.8</v>
          </cell>
        </row>
      </sheetData>
      <sheetData sheetId="7"/>
      <sheetData sheetId="8">
        <row r="8">
          <cell r="E8">
            <v>2730</v>
          </cell>
        </row>
        <row r="9">
          <cell r="E9">
            <v>2733</v>
          </cell>
        </row>
        <row r="10">
          <cell r="E10">
            <v>2687.4</v>
          </cell>
        </row>
        <row r="11">
          <cell r="E11">
            <v>4169.8</v>
          </cell>
        </row>
        <row r="12">
          <cell r="E12">
            <v>2762.6</v>
          </cell>
        </row>
        <row r="13">
          <cell r="E13">
            <v>1917</v>
          </cell>
        </row>
        <row r="14">
          <cell r="E14">
            <v>0</v>
          </cell>
        </row>
        <row r="15">
          <cell r="E15">
            <v>2683</v>
          </cell>
        </row>
        <row r="16">
          <cell r="E16">
            <v>0</v>
          </cell>
        </row>
        <row r="17">
          <cell r="E17">
            <v>2778</v>
          </cell>
        </row>
        <row r="18">
          <cell r="E18">
            <v>1855</v>
          </cell>
        </row>
        <row r="19">
          <cell r="E19">
            <v>3193.6</v>
          </cell>
        </row>
        <row r="20">
          <cell r="E20">
            <v>2744</v>
          </cell>
        </row>
        <row r="21">
          <cell r="E21">
            <v>1663.8</v>
          </cell>
        </row>
        <row r="22">
          <cell r="E22">
            <v>3468</v>
          </cell>
        </row>
        <row r="23">
          <cell r="E23">
            <v>2773.8</v>
          </cell>
        </row>
        <row r="24">
          <cell r="E24">
            <v>0</v>
          </cell>
        </row>
        <row r="25">
          <cell r="E25">
            <v>2778</v>
          </cell>
        </row>
        <row r="26">
          <cell r="E26">
            <v>1630.6</v>
          </cell>
        </row>
        <row r="27">
          <cell r="E27">
            <v>4358</v>
          </cell>
        </row>
        <row r="28">
          <cell r="E28">
            <v>3715</v>
          </cell>
        </row>
        <row r="29">
          <cell r="E29">
            <v>0</v>
          </cell>
        </row>
        <row r="30">
          <cell r="E30">
            <v>2785</v>
          </cell>
        </row>
        <row r="31">
          <cell r="E31">
            <v>1852</v>
          </cell>
        </row>
        <row r="32">
          <cell r="E32">
            <v>2802.6</v>
          </cell>
        </row>
        <row r="33">
          <cell r="E33">
            <v>1984.8</v>
          </cell>
        </row>
        <row r="34">
          <cell r="E34">
            <v>3386</v>
          </cell>
        </row>
        <row r="35">
          <cell r="E35">
            <v>1846.2</v>
          </cell>
        </row>
        <row r="36">
          <cell r="E36">
            <v>2294.4</v>
          </cell>
        </row>
        <row r="37">
          <cell r="E37">
            <v>2758</v>
          </cell>
        </row>
        <row r="38">
          <cell r="E38">
            <v>1230</v>
          </cell>
        </row>
        <row r="39">
          <cell r="E39">
            <v>1528</v>
          </cell>
        </row>
        <row r="40">
          <cell r="E40">
            <v>3402</v>
          </cell>
        </row>
        <row r="41">
          <cell r="E41">
            <v>1798</v>
          </cell>
        </row>
        <row r="42">
          <cell r="E42">
            <v>1604</v>
          </cell>
        </row>
        <row r="43">
          <cell r="E43">
            <v>2250</v>
          </cell>
        </row>
        <row r="44">
          <cell r="E44">
            <v>6864</v>
          </cell>
        </row>
        <row r="45">
          <cell r="E45">
            <v>2251</v>
          </cell>
        </row>
        <row r="46">
          <cell r="E46">
            <v>2303</v>
          </cell>
        </row>
        <row r="47">
          <cell r="E47">
            <v>2310</v>
          </cell>
        </row>
        <row r="48">
          <cell r="E48">
            <v>2652</v>
          </cell>
        </row>
        <row r="49">
          <cell r="E49">
            <v>4234.3999999999996</v>
          </cell>
        </row>
        <row r="50">
          <cell r="E50">
            <v>3561.2</v>
          </cell>
        </row>
      </sheetData>
      <sheetData sheetId="9">
        <row r="8">
          <cell r="E8">
            <v>2584</v>
          </cell>
        </row>
        <row r="9">
          <cell r="E9">
            <v>1702</v>
          </cell>
        </row>
        <row r="10">
          <cell r="E10">
            <v>2628</v>
          </cell>
        </row>
        <row r="11">
          <cell r="E11">
            <v>4054.4</v>
          </cell>
        </row>
        <row r="12">
          <cell r="E12">
            <v>2711.6</v>
          </cell>
        </row>
        <row r="13">
          <cell r="E13">
            <v>2402</v>
          </cell>
        </row>
        <row r="14">
          <cell r="E14">
            <v>0</v>
          </cell>
        </row>
        <row r="15">
          <cell r="E15">
            <v>2714</v>
          </cell>
        </row>
        <row r="16">
          <cell r="E16">
            <v>0</v>
          </cell>
        </row>
        <row r="17">
          <cell r="E17">
            <v>2710.2</v>
          </cell>
        </row>
        <row r="18">
          <cell r="E18">
            <v>1841</v>
          </cell>
        </row>
        <row r="19">
          <cell r="E19">
            <v>3391</v>
          </cell>
        </row>
        <row r="20">
          <cell r="E20">
            <v>2706</v>
          </cell>
        </row>
        <row r="21">
          <cell r="E21">
            <v>1812</v>
          </cell>
        </row>
        <row r="22">
          <cell r="E22">
            <v>3381.8</v>
          </cell>
        </row>
        <row r="23">
          <cell r="E23">
            <v>2709.8</v>
          </cell>
        </row>
        <row r="24">
          <cell r="E24">
            <v>0</v>
          </cell>
        </row>
        <row r="25">
          <cell r="E25">
            <v>2699</v>
          </cell>
        </row>
        <row r="26">
          <cell r="E26">
            <v>1538</v>
          </cell>
        </row>
        <row r="27">
          <cell r="E27">
            <v>3898</v>
          </cell>
        </row>
        <row r="28">
          <cell r="E28">
            <v>3516</v>
          </cell>
        </row>
        <row r="29">
          <cell r="E29">
            <v>2426</v>
          </cell>
        </row>
        <row r="30">
          <cell r="E30">
            <v>2798</v>
          </cell>
        </row>
        <row r="31">
          <cell r="E31">
            <v>1828</v>
          </cell>
        </row>
        <row r="32">
          <cell r="E32">
            <v>2717</v>
          </cell>
        </row>
        <row r="33">
          <cell r="E33">
            <v>1689.6</v>
          </cell>
        </row>
        <row r="34">
          <cell r="E34">
            <v>3377</v>
          </cell>
        </row>
        <row r="35">
          <cell r="E35">
            <v>1809.2</v>
          </cell>
        </row>
        <row r="36">
          <cell r="E36">
            <v>2244</v>
          </cell>
        </row>
        <row r="37">
          <cell r="E37">
            <v>3373</v>
          </cell>
        </row>
        <row r="38">
          <cell r="E38">
            <v>1683</v>
          </cell>
        </row>
        <row r="39">
          <cell r="E39">
            <v>1690</v>
          </cell>
        </row>
        <row r="40">
          <cell r="E40">
            <v>2307.8000000000002</v>
          </cell>
        </row>
        <row r="41">
          <cell r="E41">
            <v>1798.8</v>
          </cell>
        </row>
        <row r="42">
          <cell r="E42">
            <v>509</v>
          </cell>
        </row>
        <row r="43">
          <cell r="E43">
            <v>2225</v>
          </cell>
        </row>
        <row r="44">
          <cell r="E44">
            <v>4471</v>
          </cell>
        </row>
        <row r="45">
          <cell r="E45">
            <v>2247</v>
          </cell>
        </row>
        <row r="46">
          <cell r="E46">
            <v>2224</v>
          </cell>
        </row>
        <row r="47">
          <cell r="E47">
            <v>0</v>
          </cell>
        </row>
        <row r="48">
          <cell r="E48">
            <v>2626.6</v>
          </cell>
        </row>
        <row r="49">
          <cell r="E49">
            <v>4070.8</v>
          </cell>
        </row>
        <row r="50">
          <cell r="E50">
            <v>3429.6</v>
          </cell>
        </row>
      </sheetData>
      <sheetData sheetId="10">
        <row r="8">
          <cell r="E8">
            <v>2931</v>
          </cell>
        </row>
        <row r="9">
          <cell r="E9">
            <v>3826</v>
          </cell>
        </row>
        <row r="10">
          <cell r="E10">
            <v>2675.8</v>
          </cell>
        </row>
        <row r="11">
          <cell r="E11">
            <v>4174.6000000000004</v>
          </cell>
        </row>
        <row r="12">
          <cell r="E12">
            <v>2787.8</v>
          </cell>
        </row>
        <row r="13">
          <cell r="E13">
            <v>3940</v>
          </cell>
        </row>
        <row r="14">
          <cell r="E14">
            <v>0</v>
          </cell>
        </row>
        <row r="15">
          <cell r="E15">
            <v>2717</v>
          </cell>
        </row>
        <row r="16">
          <cell r="E16">
            <v>0</v>
          </cell>
        </row>
        <row r="17">
          <cell r="E17">
            <v>2753.4</v>
          </cell>
        </row>
        <row r="18">
          <cell r="E18">
            <v>1817</v>
          </cell>
        </row>
        <row r="19">
          <cell r="E19">
            <v>3585.6</v>
          </cell>
        </row>
        <row r="20">
          <cell r="E20">
            <v>2819</v>
          </cell>
        </row>
        <row r="21">
          <cell r="E21">
            <v>2023</v>
          </cell>
        </row>
        <row r="22">
          <cell r="E22">
            <v>3468</v>
          </cell>
        </row>
        <row r="23">
          <cell r="E23">
            <v>2779.6</v>
          </cell>
        </row>
        <row r="24">
          <cell r="E24">
            <v>0</v>
          </cell>
        </row>
        <row r="25">
          <cell r="E25">
            <v>2660</v>
          </cell>
        </row>
        <row r="26">
          <cell r="E26">
            <v>2310.4</v>
          </cell>
        </row>
        <row r="27">
          <cell r="E27">
            <v>3844</v>
          </cell>
        </row>
        <row r="28">
          <cell r="E28">
            <v>3106</v>
          </cell>
        </row>
        <row r="29">
          <cell r="E29">
            <v>5666.8</v>
          </cell>
        </row>
        <row r="30">
          <cell r="E30">
            <v>2686</v>
          </cell>
        </row>
        <row r="31">
          <cell r="E31">
            <v>1830</v>
          </cell>
        </row>
        <row r="32">
          <cell r="E32">
            <v>2745</v>
          </cell>
        </row>
        <row r="33">
          <cell r="E33">
            <v>1835.8</v>
          </cell>
        </row>
        <row r="34">
          <cell r="E34">
            <v>3571</v>
          </cell>
        </row>
        <row r="35">
          <cell r="E35">
            <v>1849.2</v>
          </cell>
        </row>
        <row r="36">
          <cell r="E36">
            <v>2344.6</v>
          </cell>
        </row>
        <row r="37">
          <cell r="E37">
            <v>2793</v>
          </cell>
        </row>
        <row r="38">
          <cell r="E38">
            <v>1463</v>
          </cell>
        </row>
        <row r="39">
          <cell r="E39">
            <v>1330</v>
          </cell>
        </row>
        <row r="40">
          <cell r="E40">
            <v>3683</v>
          </cell>
        </row>
        <row r="41">
          <cell r="E41">
            <v>1673</v>
          </cell>
        </row>
        <row r="42">
          <cell r="E42">
            <v>2010</v>
          </cell>
        </row>
        <row r="43">
          <cell r="E43">
            <v>2262</v>
          </cell>
        </row>
        <row r="44">
          <cell r="E44">
            <v>9003</v>
          </cell>
        </row>
        <row r="45">
          <cell r="E45">
            <v>2266</v>
          </cell>
        </row>
        <row r="46">
          <cell r="E46">
            <v>2264</v>
          </cell>
        </row>
        <row r="47">
          <cell r="E47">
            <v>4473</v>
          </cell>
        </row>
        <row r="48">
          <cell r="E48">
            <v>2719.6</v>
          </cell>
        </row>
        <row r="49">
          <cell r="E49">
            <v>4063.2</v>
          </cell>
        </row>
        <row r="50">
          <cell r="E50">
            <v>3343.6</v>
          </cell>
        </row>
      </sheetData>
      <sheetData sheetId="11"/>
      <sheetData sheetId="12">
        <row r="8">
          <cell r="E8">
            <v>3220</v>
          </cell>
        </row>
        <row r="9">
          <cell r="E9">
            <v>3214</v>
          </cell>
        </row>
        <row r="10">
          <cell r="E10">
            <v>2989</v>
          </cell>
        </row>
        <row r="11">
          <cell r="E11">
            <v>4670.2</v>
          </cell>
        </row>
        <row r="12">
          <cell r="E12">
            <v>3223.4</v>
          </cell>
        </row>
        <row r="13">
          <cell r="E13">
            <v>3092</v>
          </cell>
        </row>
        <row r="14">
          <cell r="E14">
            <v>0</v>
          </cell>
        </row>
        <row r="15">
          <cell r="E15">
            <v>3212.8</v>
          </cell>
        </row>
        <row r="16">
          <cell r="E16">
            <v>0</v>
          </cell>
        </row>
        <row r="17">
          <cell r="E17">
            <v>3190.8</v>
          </cell>
        </row>
        <row r="18">
          <cell r="E18">
            <v>2080</v>
          </cell>
        </row>
        <row r="19">
          <cell r="E19">
            <v>3397.6</v>
          </cell>
        </row>
        <row r="20">
          <cell r="E20">
            <v>3211</v>
          </cell>
        </row>
        <row r="21">
          <cell r="E21">
            <v>2126</v>
          </cell>
        </row>
        <row r="22">
          <cell r="E22">
            <v>3978</v>
          </cell>
        </row>
        <row r="23">
          <cell r="E23">
            <v>3212.8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2004.2</v>
          </cell>
        </row>
        <row r="27">
          <cell r="E27">
            <v>4592</v>
          </cell>
        </row>
        <row r="28">
          <cell r="E28">
            <v>4090</v>
          </cell>
        </row>
        <row r="29">
          <cell r="E29">
            <v>2895.6</v>
          </cell>
        </row>
        <row r="30">
          <cell r="E30">
            <v>3257</v>
          </cell>
        </row>
        <row r="31">
          <cell r="E31">
            <v>2176</v>
          </cell>
        </row>
        <row r="32">
          <cell r="E32">
            <v>3245.8</v>
          </cell>
        </row>
        <row r="33">
          <cell r="E33">
            <v>2318.8000000000002</v>
          </cell>
        </row>
        <row r="34">
          <cell r="E34">
            <v>4009</v>
          </cell>
        </row>
        <row r="35">
          <cell r="E35">
            <v>2141.8000000000002</v>
          </cell>
        </row>
        <row r="36">
          <cell r="E36">
            <v>2678.4</v>
          </cell>
        </row>
        <row r="38">
          <cell r="E38">
            <v>1685</v>
          </cell>
        </row>
        <row r="39">
          <cell r="E39">
            <v>1330</v>
          </cell>
        </row>
        <row r="41">
          <cell r="E41">
            <v>2002.8</v>
          </cell>
        </row>
        <row r="42">
          <cell r="E42">
            <v>1855</v>
          </cell>
        </row>
        <row r="43">
          <cell r="E43">
            <v>2539</v>
          </cell>
        </row>
        <row r="45">
          <cell r="E45">
            <v>2673</v>
          </cell>
        </row>
        <row r="46">
          <cell r="E46">
            <v>2677</v>
          </cell>
        </row>
        <row r="47">
          <cell r="E47">
            <v>2677</v>
          </cell>
        </row>
        <row r="48">
          <cell r="E48">
            <v>2979.6</v>
          </cell>
        </row>
        <row r="49">
          <cell r="E49">
            <v>4853.6000000000004</v>
          </cell>
        </row>
        <row r="50">
          <cell r="E50">
            <v>3990.8</v>
          </cell>
        </row>
      </sheetData>
      <sheetData sheetId="13">
        <row r="8">
          <cell r="E8">
            <v>3006</v>
          </cell>
        </row>
        <row r="9">
          <cell r="E9">
            <v>2999</v>
          </cell>
        </row>
        <row r="10">
          <cell r="E10">
            <v>2832</v>
          </cell>
        </row>
        <row r="11">
          <cell r="E11">
            <v>1653.6</v>
          </cell>
        </row>
        <row r="12">
          <cell r="E12">
            <v>2995.6</v>
          </cell>
        </row>
        <row r="13">
          <cell r="E13">
            <v>2972</v>
          </cell>
        </row>
        <row r="14">
          <cell r="E14">
            <v>0</v>
          </cell>
        </row>
        <row r="15">
          <cell r="E15">
            <v>2993</v>
          </cell>
        </row>
        <row r="16">
          <cell r="E16">
            <v>0</v>
          </cell>
        </row>
        <row r="17">
          <cell r="E17">
            <v>2997</v>
          </cell>
        </row>
        <row r="18">
          <cell r="E18">
            <v>1966</v>
          </cell>
        </row>
        <row r="19">
          <cell r="E19">
            <v>3495.4</v>
          </cell>
        </row>
        <row r="20">
          <cell r="E20">
            <v>2996</v>
          </cell>
        </row>
        <row r="21">
          <cell r="E21">
            <v>2119.8000000000002</v>
          </cell>
        </row>
        <row r="22">
          <cell r="E22">
            <v>3538</v>
          </cell>
        </row>
        <row r="23">
          <cell r="E23">
            <v>2994.6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1875.8</v>
          </cell>
        </row>
        <row r="27">
          <cell r="E27">
            <v>4850</v>
          </cell>
        </row>
        <row r="28">
          <cell r="E28">
            <v>3657</v>
          </cell>
        </row>
        <row r="29">
          <cell r="E29">
            <v>2941.6</v>
          </cell>
        </row>
        <row r="30">
          <cell r="E30">
            <v>2993</v>
          </cell>
        </row>
        <row r="31">
          <cell r="E31">
            <v>2015</v>
          </cell>
        </row>
        <row r="32">
          <cell r="E32">
            <v>2977.4</v>
          </cell>
        </row>
        <row r="33">
          <cell r="E33">
            <v>1899</v>
          </cell>
        </row>
        <row r="34">
          <cell r="E34">
            <v>3737</v>
          </cell>
        </row>
        <row r="35">
          <cell r="E35">
            <v>1991.8</v>
          </cell>
        </row>
        <row r="36">
          <cell r="E36">
            <v>2576.1999999999998</v>
          </cell>
        </row>
        <row r="38">
          <cell r="E38">
            <v>1128</v>
          </cell>
        </row>
        <row r="39">
          <cell r="E39">
            <v>876</v>
          </cell>
        </row>
        <row r="41">
          <cell r="E41">
            <v>1787.6</v>
          </cell>
        </row>
        <row r="42">
          <cell r="E42">
            <v>1809</v>
          </cell>
        </row>
        <row r="43">
          <cell r="E43">
            <v>2473</v>
          </cell>
        </row>
        <row r="45">
          <cell r="E45">
            <v>2503</v>
          </cell>
        </row>
        <row r="46">
          <cell r="E46">
            <v>2498</v>
          </cell>
        </row>
        <row r="47">
          <cell r="E47">
            <v>2490</v>
          </cell>
        </row>
        <row r="48">
          <cell r="E48">
            <v>2858</v>
          </cell>
        </row>
        <row r="49">
          <cell r="E49">
            <v>4708.3999999999996</v>
          </cell>
        </row>
        <row r="50">
          <cell r="E50">
            <v>3877.8</v>
          </cell>
        </row>
      </sheetData>
      <sheetData sheetId="14">
        <row r="8">
          <cell r="E8">
            <v>2309</v>
          </cell>
        </row>
        <row r="9">
          <cell r="E9">
            <v>2382</v>
          </cell>
        </row>
        <row r="10">
          <cell r="E10">
            <v>2244</v>
          </cell>
        </row>
        <row r="11">
          <cell r="E11">
            <v>3541.2</v>
          </cell>
        </row>
        <row r="12">
          <cell r="E12">
            <v>2383.8000000000002</v>
          </cell>
        </row>
        <row r="13">
          <cell r="E13">
            <v>1020</v>
          </cell>
        </row>
        <row r="14">
          <cell r="E14">
            <v>0</v>
          </cell>
        </row>
        <row r="15">
          <cell r="E15">
            <v>2349</v>
          </cell>
        </row>
        <row r="16">
          <cell r="E16">
            <v>0</v>
          </cell>
        </row>
        <row r="17">
          <cell r="E17">
            <v>2385</v>
          </cell>
        </row>
        <row r="18">
          <cell r="E18">
            <v>1552</v>
          </cell>
        </row>
        <row r="19">
          <cell r="E19">
            <v>2828</v>
          </cell>
        </row>
        <row r="20">
          <cell r="E20">
            <v>2390</v>
          </cell>
        </row>
        <row r="21">
          <cell r="E21">
            <v>1428</v>
          </cell>
        </row>
        <row r="22">
          <cell r="E22">
            <v>2811.6</v>
          </cell>
        </row>
        <row r="23">
          <cell r="E23">
            <v>2384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1450</v>
          </cell>
        </row>
        <row r="27">
          <cell r="E27">
            <v>3186</v>
          </cell>
        </row>
        <row r="28">
          <cell r="E28">
            <v>2978</v>
          </cell>
        </row>
        <row r="29">
          <cell r="E29">
            <v>2301.8000000000002</v>
          </cell>
        </row>
        <row r="30">
          <cell r="E30">
            <v>2374</v>
          </cell>
        </row>
        <row r="31">
          <cell r="E31">
            <v>1558</v>
          </cell>
        </row>
        <row r="32">
          <cell r="E32">
            <v>2391.8000000000002</v>
          </cell>
        </row>
        <row r="33">
          <cell r="E33">
            <v>1497</v>
          </cell>
        </row>
        <row r="34">
          <cell r="E34">
            <v>2983</v>
          </cell>
        </row>
        <row r="35">
          <cell r="E35">
            <v>1593.6</v>
          </cell>
        </row>
        <row r="36">
          <cell r="E36">
            <v>1909</v>
          </cell>
        </row>
        <row r="38">
          <cell r="E38">
            <v>1463</v>
          </cell>
        </row>
        <row r="39">
          <cell r="E39">
            <v>1463</v>
          </cell>
        </row>
        <row r="41">
          <cell r="E41">
            <v>1504</v>
          </cell>
        </row>
        <row r="42">
          <cell r="E42">
            <v>809</v>
          </cell>
        </row>
        <row r="43">
          <cell r="E43">
            <v>1959</v>
          </cell>
        </row>
        <row r="45">
          <cell r="E45">
            <v>1996.8</v>
          </cell>
        </row>
        <row r="46">
          <cell r="E46">
            <v>1998</v>
          </cell>
        </row>
        <row r="47">
          <cell r="E47">
            <v>1991</v>
          </cell>
        </row>
        <row r="48">
          <cell r="E48">
            <v>2310.6</v>
          </cell>
        </row>
        <row r="49">
          <cell r="E49">
            <v>3374</v>
          </cell>
        </row>
        <row r="50">
          <cell r="E50">
            <v>2869.8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I64" sqref="I64"/>
    </sheetView>
  </sheetViews>
  <sheetFormatPr defaultRowHeight="12" x14ac:dyDescent="0.2"/>
  <cols>
    <col min="1" max="1" width="4.140625" style="7" customWidth="1"/>
    <col min="2" max="2" width="45.85546875" style="4" customWidth="1"/>
    <col min="3" max="3" width="11" style="4" customWidth="1"/>
    <col min="4" max="4" width="12.140625" style="51" customWidth="1"/>
    <col min="5" max="15" width="12.140625" style="4" customWidth="1"/>
    <col min="16" max="16" width="12.28515625" style="4" customWidth="1"/>
    <col min="17" max="256" width="9.140625" style="5"/>
    <col min="257" max="257" width="4.140625" style="5" customWidth="1"/>
    <col min="258" max="258" width="45.85546875" style="5" customWidth="1"/>
    <col min="259" max="259" width="11" style="5" customWidth="1"/>
    <col min="260" max="271" width="12.140625" style="5" customWidth="1"/>
    <col min="272" max="272" width="12.28515625" style="5" customWidth="1"/>
    <col min="273" max="512" width="9.140625" style="5"/>
    <col min="513" max="513" width="4.140625" style="5" customWidth="1"/>
    <col min="514" max="514" width="45.85546875" style="5" customWidth="1"/>
    <col min="515" max="515" width="11" style="5" customWidth="1"/>
    <col min="516" max="527" width="12.140625" style="5" customWidth="1"/>
    <col min="528" max="528" width="12.28515625" style="5" customWidth="1"/>
    <col min="529" max="768" width="9.140625" style="5"/>
    <col min="769" max="769" width="4.140625" style="5" customWidth="1"/>
    <col min="770" max="770" width="45.85546875" style="5" customWidth="1"/>
    <col min="771" max="771" width="11" style="5" customWidth="1"/>
    <col min="772" max="783" width="12.140625" style="5" customWidth="1"/>
    <col min="784" max="784" width="12.28515625" style="5" customWidth="1"/>
    <col min="785" max="1024" width="9.140625" style="5"/>
    <col min="1025" max="1025" width="4.140625" style="5" customWidth="1"/>
    <col min="1026" max="1026" width="45.85546875" style="5" customWidth="1"/>
    <col min="1027" max="1027" width="11" style="5" customWidth="1"/>
    <col min="1028" max="1039" width="12.140625" style="5" customWidth="1"/>
    <col min="1040" max="1040" width="12.28515625" style="5" customWidth="1"/>
    <col min="1041" max="1280" width="9.140625" style="5"/>
    <col min="1281" max="1281" width="4.140625" style="5" customWidth="1"/>
    <col min="1282" max="1282" width="45.85546875" style="5" customWidth="1"/>
    <col min="1283" max="1283" width="11" style="5" customWidth="1"/>
    <col min="1284" max="1295" width="12.140625" style="5" customWidth="1"/>
    <col min="1296" max="1296" width="12.28515625" style="5" customWidth="1"/>
    <col min="1297" max="1536" width="9.140625" style="5"/>
    <col min="1537" max="1537" width="4.140625" style="5" customWidth="1"/>
    <col min="1538" max="1538" width="45.85546875" style="5" customWidth="1"/>
    <col min="1539" max="1539" width="11" style="5" customWidth="1"/>
    <col min="1540" max="1551" width="12.140625" style="5" customWidth="1"/>
    <col min="1552" max="1552" width="12.28515625" style="5" customWidth="1"/>
    <col min="1553" max="1792" width="9.140625" style="5"/>
    <col min="1793" max="1793" width="4.140625" style="5" customWidth="1"/>
    <col min="1794" max="1794" width="45.85546875" style="5" customWidth="1"/>
    <col min="1795" max="1795" width="11" style="5" customWidth="1"/>
    <col min="1796" max="1807" width="12.140625" style="5" customWidth="1"/>
    <col min="1808" max="1808" width="12.28515625" style="5" customWidth="1"/>
    <col min="1809" max="2048" width="9.140625" style="5"/>
    <col min="2049" max="2049" width="4.140625" style="5" customWidth="1"/>
    <col min="2050" max="2050" width="45.85546875" style="5" customWidth="1"/>
    <col min="2051" max="2051" width="11" style="5" customWidth="1"/>
    <col min="2052" max="2063" width="12.140625" style="5" customWidth="1"/>
    <col min="2064" max="2064" width="12.28515625" style="5" customWidth="1"/>
    <col min="2065" max="2304" width="9.140625" style="5"/>
    <col min="2305" max="2305" width="4.140625" style="5" customWidth="1"/>
    <col min="2306" max="2306" width="45.85546875" style="5" customWidth="1"/>
    <col min="2307" max="2307" width="11" style="5" customWidth="1"/>
    <col min="2308" max="2319" width="12.140625" style="5" customWidth="1"/>
    <col min="2320" max="2320" width="12.28515625" style="5" customWidth="1"/>
    <col min="2321" max="2560" width="9.140625" style="5"/>
    <col min="2561" max="2561" width="4.140625" style="5" customWidth="1"/>
    <col min="2562" max="2562" width="45.85546875" style="5" customWidth="1"/>
    <col min="2563" max="2563" width="11" style="5" customWidth="1"/>
    <col min="2564" max="2575" width="12.140625" style="5" customWidth="1"/>
    <col min="2576" max="2576" width="12.28515625" style="5" customWidth="1"/>
    <col min="2577" max="2816" width="9.140625" style="5"/>
    <col min="2817" max="2817" width="4.140625" style="5" customWidth="1"/>
    <col min="2818" max="2818" width="45.85546875" style="5" customWidth="1"/>
    <col min="2819" max="2819" width="11" style="5" customWidth="1"/>
    <col min="2820" max="2831" width="12.140625" style="5" customWidth="1"/>
    <col min="2832" max="2832" width="12.28515625" style="5" customWidth="1"/>
    <col min="2833" max="3072" width="9.140625" style="5"/>
    <col min="3073" max="3073" width="4.140625" style="5" customWidth="1"/>
    <col min="3074" max="3074" width="45.85546875" style="5" customWidth="1"/>
    <col min="3075" max="3075" width="11" style="5" customWidth="1"/>
    <col min="3076" max="3087" width="12.140625" style="5" customWidth="1"/>
    <col min="3088" max="3088" width="12.28515625" style="5" customWidth="1"/>
    <col min="3089" max="3328" width="9.140625" style="5"/>
    <col min="3329" max="3329" width="4.140625" style="5" customWidth="1"/>
    <col min="3330" max="3330" width="45.85546875" style="5" customWidth="1"/>
    <col min="3331" max="3331" width="11" style="5" customWidth="1"/>
    <col min="3332" max="3343" width="12.140625" style="5" customWidth="1"/>
    <col min="3344" max="3344" width="12.28515625" style="5" customWidth="1"/>
    <col min="3345" max="3584" width="9.140625" style="5"/>
    <col min="3585" max="3585" width="4.140625" style="5" customWidth="1"/>
    <col min="3586" max="3586" width="45.85546875" style="5" customWidth="1"/>
    <col min="3587" max="3587" width="11" style="5" customWidth="1"/>
    <col min="3588" max="3599" width="12.140625" style="5" customWidth="1"/>
    <col min="3600" max="3600" width="12.28515625" style="5" customWidth="1"/>
    <col min="3601" max="3840" width="9.140625" style="5"/>
    <col min="3841" max="3841" width="4.140625" style="5" customWidth="1"/>
    <col min="3842" max="3842" width="45.85546875" style="5" customWidth="1"/>
    <col min="3843" max="3843" width="11" style="5" customWidth="1"/>
    <col min="3844" max="3855" width="12.140625" style="5" customWidth="1"/>
    <col min="3856" max="3856" width="12.28515625" style="5" customWidth="1"/>
    <col min="3857" max="4096" width="9.140625" style="5"/>
    <col min="4097" max="4097" width="4.140625" style="5" customWidth="1"/>
    <col min="4098" max="4098" width="45.85546875" style="5" customWidth="1"/>
    <col min="4099" max="4099" width="11" style="5" customWidth="1"/>
    <col min="4100" max="4111" width="12.140625" style="5" customWidth="1"/>
    <col min="4112" max="4112" width="12.28515625" style="5" customWidth="1"/>
    <col min="4113" max="4352" width="9.140625" style="5"/>
    <col min="4353" max="4353" width="4.140625" style="5" customWidth="1"/>
    <col min="4354" max="4354" width="45.85546875" style="5" customWidth="1"/>
    <col min="4355" max="4355" width="11" style="5" customWidth="1"/>
    <col min="4356" max="4367" width="12.140625" style="5" customWidth="1"/>
    <col min="4368" max="4368" width="12.28515625" style="5" customWidth="1"/>
    <col min="4369" max="4608" width="9.140625" style="5"/>
    <col min="4609" max="4609" width="4.140625" style="5" customWidth="1"/>
    <col min="4610" max="4610" width="45.85546875" style="5" customWidth="1"/>
    <col min="4611" max="4611" width="11" style="5" customWidth="1"/>
    <col min="4612" max="4623" width="12.140625" style="5" customWidth="1"/>
    <col min="4624" max="4624" width="12.28515625" style="5" customWidth="1"/>
    <col min="4625" max="4864" width="9.140625" style="5"/>
    <col min="4865" max="4865" width="4.140625" style="5" customWidth="1"/>
    <col min="4866" max="4866" width="45.85546875" style="5" customWidth="1"/>
    <col min="4867" max="4867" width="11" style="5" customWidth="1"/>
    <col min="4868" max="4879" width="12.140625" style="5" customWidth="1"/>
    <col min="4880" max="4880" width="12.28515625" style="5" customWidth="1"/>
    <col min="4881" max="5120" width="9.140625" style="5"/>
    <col min="5121" max="5121" width="4.140625" style="5" customWidth="1"/>
    <col min="5122" max="5122" width="45.85546875" style="5" customWidth="1"/>
    <col min="5123" max="5123" width="11" style="5" customWidth="1"/>
    <col min="5124" max="5135" width="12.140625" style="5" customWidth="1"/>
    <col min="5136" max="5136" width="12.28515625" style="5" customWidth="1"/>
    <col min="5137" max="5376" width="9.140625" style="5"/>
    <col min="5377" max="5377" width="4.140625" style="5" customWidth="1"/>
    <col min="5378" max="5378" width="45.85546875" style="5" customWidth="1"/>
    <col min="5379" max="5379" width="11" style="5" customWidth="1"/>
    <col min="5380" max="5391" width="12.140625" style="5" customWidth="1"/>
    <col min="5392" max="5392" width="12.28515625" style="5" customWidth="1"/>
    <col min="5393" max="5632" width="9.140625" style="5"/>
    <col min="5633" max="5633" width="4.140625" style="5" customWidth="1"/>
    <col min="5634" max="5634" width="45.85546875" style="5" customWidth="1"/>
    <col min="5635" max="5635" width="11" style="5" customWidth="1"/>
    <col min="5636" max="5647" width="12.140625" style="5" customWidth="1"/>
    <col min="5648" max="5648" width="12.28515625" style="5" customWidth="1"/>
    <col min="5649" max="5888" width="9.140625" style="5"/>
    <col min="5889" max="5889" width="4.140625" style="5" customWidth="1"/>
    <col min="5890" max="5890" width="45.85546875" style="5" customWidth="1"/>
    <col min="5891" max="5891" width="11" style="5" customWidth="1"/>
    <col min="5892" max="5903" width="12.140625" style="5" customWidth="1"/>
    <col min="5904" max="5904" width="12.28515625" style="5" customWidth="1"/>
    <col min="5905" max="6144" width="9.140625" style="5"/>
    <col min="6145" max="6145" width="4.140625" style="5" customWidth="1"/>
    <col min="6146" max="6146" width="45.85546875" style="5" customWidth="1"/>
    <col min="6147" max="6147" width="11" style="5" customWidth="1"/>
    <col min="6148" max="6159" width="12.140625" style="5" customWidth="1"/>
    <col min="6160" max="6160" width="12.28515625" style="5" customWidth="1"/>
    <col min="6161" max="6400" width="9.140625" style="5"/>
    <col min="6401" max="6401" width="4.140625" style="5" customWidth="1"/>
    <col min="6402" max="6402" width="45.85546875" style="5" customWidth="1"/>
    <col min="6403" max="6403" width="11" style="5" customWidth="1"/>
    <col min="6404" max="6415" width="12.140625" style="5" customWidth="1"/>
    <col min="6416" max="6416" width="12.28515625" style="5" customWidth="1"/>
    <col min="6417" max="6656" width="9.140625" style="5"/>
    <col min="6657" max="6657" width="4.140625" style="5" customWidth="1"/>
    <col min="6658" max="6658" width="45.85546875" style="5" customWidth="1"/>
    <col min="6659" max="6659" width="11" style="5" customWidth="1"/>
    <col min="6660" max="6671" width="12.140625" style="5" customWidth="1"/>
    <col min="6672" max="6672" width="12.28515625" style="5" customWidth="1"/>
    <col min="6673" max="6912" width="9.140625" style="5"/>
    <col min="6913" max="6913" width="4.140625" style="5" customWidth="1"/>
    <col min="6914" max="6914" width="45.85546875" style="5" customWidth="1"/>
    <col min="6915" max="6915" width="11" style="5" customWidth="1"/>
    <col min="6916" max="6927" width="12.140625" style="5" customWidth="1"/>
    <col min="6928" max="6928" width="12.28515625" style="5" customWidth="1"/>
    <col min="6929" max="7168" width="9.140625" style="5"/>
    <col min="7169" max="7169" width="4.140625" style="5" customWidth="1"/>
    <col min="7170" max="7170" width="45.85546875" style="5" customWidth="1"/>
    <col min="7171" max="7171" width="11" style="5" customWidth="1"/>
    <col min="7172" max="7183" width="12.140625" style="5" customWidth="1"/>
    <col min="7184" max="7184" width="12.28515625" style="5" customWidth="1"/>
    <col min="7185" max="7424" width="9.140625" style="5"/>
    <col min="7425" max="7425" width="4.140625" style="5" customWidth="1"/>
    <col min="7426" max="7426" width="45.85546875" style="5" customWidth="1"/>
    <col min="7427" max="7427" width="11" style="5" customWidth="1"/>
    <col min="7428" max="7439" width="12.140625" style="5" customWidth="1"/>
    <col min="7440" max="7440" width="12.28515625" style="5" customWidth="1"/>
    <col min="7441" max="7680" width="9.140625" style="5"/>
    <col min="7681" max="7681" width="4.140625" style="5" customWidth="1"/>
    <col min="7682" max="7682" width="45.85546875" style="5" customWidth="1"/>
    <col min="7683" max="7683" width="11" style="5" customWidth="1"/>
    <col min="7684" max="7695" width="12.140625" style="5" customWidth="1"/>
    <col min="7696" max="7696" width="12.28515625" style="5" customWidth="1"/>
    <col min="7697" max="7936" width="9.140625" style="5"/>
    <col min="7937" max="7937" width="4.140625" style="5" customWidth="1"/>
    <col min="7938" max="7938" width="45.85546875" style="5" customWidth="1"/>
    <col min="7939" max="7939" width="11" style="5" customWidth="1"/>
    <col min="7940" max="7951" width="12.140625" style="5" customWidth="1"/>
    <col min="7952" max="7952" width="12.28515625" style="5" customWidth="1"/>
    <col min="7953" max="8192" width="9.140625" style="5"/>
    <col min="8193" max="8193" width="4.140625" style="5" customWidth="1"/>
    <col min="8194" max="8194" width="45.85546875" style="5" customWidth="1"/>
    <col min="8195" max="8195" width="11" style="5" customWidth="1"/>
    <col min="8196" max="8207" width="12.140625" style="5" customWidth="1"/>
    <col min="8208" max="8208" width="12.28515625" style="5" customWidth="1"/>
    <col min="8209" max="8448" width="9.140625" style="5"/>
    <col min="8449" max="8449" width="4.140625" style="5" customWidth="1"/>
    <col min="8450" max="8450" width="45.85546875" style="5" customWidth="1"/>
    <col min="8451" max="8451" width="11" style="5" customWidth="1"/>
    <col min="8452" max="8463" width="12.140625" style="5" customWidth="1"/>
    <col min="8464" max="8464" width="12.28515625" style="5" customWidth="1"/>
    <col min="8465" max="8704" width="9.140625" style="5"/>
    <col min="8705" max="8705" width="4.140625" style="5" customWidth="1"/>
    <col min="8706" max="8706" width="45.85546875" style="5" customWidth="1"/>
    <col min="8707" max="8707" width="11" style="5" customWidth="1"/>
    <col min="8708" max="8719" width="12.140625" style="5" customWidth="1"/>
    <col min="8720" max="8720" width="12.28515625" style="5" customWidth="1"/>
    <col min="8721" max="8960" width="9.140625" style="5"/>
    <col min="8961" max="8961" width="4.140625" style="5" customWidth="1"/>
    <col min="8962" max="8962" width="45.85546875" style="5" customWidth="1"/>
    <col min="8963" max="8963" width="11" style="5" customWidth="1"/>
    <col min="8964" max="8975" width="12.140625" style="5" customWidth="1"/>
    <col min="8976" max="8976" width="12.28515625" style="5" customWidth="1"/>
    <col min="8977" max="9216" width="9.140625" style="5"/>
    <col min="9217" max="9217" width="4.140625" style="5" customWidth="1"/>
    <col min="9218" max="9218" width="45.85546875" style="5" customWidth="1"/>
    <col min="9219" max="9219" width="11" style="5" customWidth="1"/>
    <col min="9220" max="9231" width="12.140625" style="5" customWidth="1"/>
    <col min="9232" max="9232" width="12.28515625" style="5" customWidth="1"/>
    <col min="9233" max="9472" width="9.140625" style="5"/>
    <col min="9473" max="9473" width="4.140625" style="5" customWidth="1"/>
    <col min="9474" max="9474" width="45.85546875" style="5" customWidth="1"/>
    <col min="9475" max="9475" width="11" style="5" customWidth="1"/>
    <col min="9476" max="9487" width="12.140625" style="5" customWidth="1"/>
    <col min="9488" max="9488" width="12.28515625" style="5" customWidth="1"/>
    <col min="9489" max="9728" width="9.140625" style="5"/>
    <col min="9729" max="9729" width="4.140625" style="5" customWidth="1"/>
    <col min="9730" max="9730" width="45.85546875" style="5" customWidth="1"/>
    <col min="9731" max="9731" width="11" style="5" customWidth="1"/>
    <col min="9732" max="9743" width="12.140625" style="5" customWidth="1"/>
    <col min="9744" max="9744" width="12.28515625" style="5" customWidth="1"/>
    <col min="9745" max="9984" width="9.140625" style="5"/>
    <col min="9985" max="9985" width="4.140625" style="5" customWidth="1"/>
    <col min="9986" max="9986" width="45.85546875" style="5" customWidth="1"/>
    <col min="9987" max="9987" width="11" style="5" customWidth="1"/>
    <col min="9988" max="9999" width="12.140625" style="5" customWidth="1"/>
    <col min="10000" max="10000" width="12.28515625" style="5" customWidth="1"/>
    <col min="10001" max="10240" width="9.140625" style="5"/>
    <col min="10241" max="10241" width="4.140625" style="5" customWidth="1"/>
    <col min="10242" max="10242" width="45.85546875" style="5" customWidth="1"/>
    <col min="10243" max="10243" width="11" style="5" customWidth="1"/>
    <col min="10244" max="10255" width="12.140625" style="5" customWidth="1"/>
    <col min="10256" max="10256" width="12.28515625" style="5" customWidth="1"/>
    <col min="10257" max="10496" width="9.140625" style="5"/>
    <col min="10497" max="10497" width="4.140625" style="5" customWidth="1"/>
    <col min="10498" max="10498" width="45.85546875" style="5" customWidth="1"/>
    <col min="10499" max="10499" width="11" style="5" customWidth="1"/>
    <col min="10500" max="10511" width="12.140625" style="5" customWidth="1"/>
    <col min="10512" max="10512" width="12.28515625" style="5" customWidth="1"/>
    <col min="10513" max="10752" width="9.140625" style="5"/>
    <col min="10753" max="10753" width="4.140625" style="5" customWidth="1"/>
    <col min="10754" max="10754" width="45.85546875" style="5" customWidth="1"/>
    <col min="10755" max="10755" width="11" style="5" customWidth="1"/>
    <col min="10756" max="10767" width="12.140625" style="5" customWidth="1"/>
    <col min="10768" max="10768" width="12.28515625" style="5" customWidth="1"/>
    <col min="10769" max="11008" width="9.140625" style="5"/>
    <col min="11009" max="11009" width="4.140625" style="5" customWidth="1"/>
    <col min="11010" max="11010" width="45.85546875" style="5" customWidth="1"/>
    <col min="11011" max="11011" width="11" style="5" customWidth="1"/>
    <col min="11012" max="11023" width="12.140625" style="5" customWidth="1"/>
    <col min="11024" max="11024" width="12.28515625" style="5" customWidth="1"/>
    <col min="11025" max="11264" width="9.140625" style="5"/>
    <col min="11265" max="11265" width="4.140625" style="5" customWidth="1"/>
    <col min="11266" max="11266" width="45.85546875" style="5" customWidth="1"/>
    <col min="11267" max="11267" width="11" style="5" customWidth="1"/>
    <col min="11268" max="11279" width="12.140625" style="5" customWidth="1"/>
    <col min="11280" max="11280" width="12.28515625" style="5" customWidth="1"/>
    <col min="11281" max="11520" width="9.140625" style="5"/>
    <col min="11521" max="11521" width="4.140625" style="5" customWidth="1"/>
    <col min="11522" max="11522" width="45.85546875" style="5" customWidth="1"/>
    <col min="11523" max="11523" width="11" style="5" customWidth="1"/>
    <col min="11524" max="11535" width="12.140625" style="5" customWidth="1"/>
    <col min="11536" max="11536" width="12.28515625" style="5" customWidth="1"/>
    <col min="11537" max="11776" width="9.140625" style="5"/>
    <col min="11777" max="11777" width="4.140625" style="5" customWidth="1"/>
    <col min="11778" max="11778" width="45.85546875" style="5" customWidth="1"/>
    <col min="11779" max="11779" width="11" style="5" customWidth="1"/>
    <col min="11780" max="11791" width="12.140625" style="5" customWidth="1"/>
    <col min="11792" max="11792" width="12.28515625" style="5" customWidth="1"/>
    <col min="11793" max="12032" width="9.140625" style="5"/>
    <col min="12033" max="12033" width="4.140625" style="5" customWidth="1"/>
    <col min="12034" max="12034" width="45.85546875" style="5" customWidth="1"/>
    <col min="12035" max="12035" width="11" style="5" customWidth="1"/>
    <col min="12036" max="12047" width="12.140625" style="5" customWidth="1"/>
    <col min="12048" max="12048" width="12.28515625" style="5" customWidth="1"/>
    <col min="12049" max="12288" width="9.140625" style="5"/>
    <col min="12289" max="12289" width="4.140625" style="5" customWidth="1"/>
    <col min="12290" max="12290" width="45.85546875" style="5" customWidth="1"/>
    <col min="12291" max="12291" width="11" style="5" customWidth="1"/>
    <col min="12292" max="12303" width="12.140625" style="5" customWidth="1"/>
    <col min="12304" max="12304" width="12.28515625" style="5" customWidth="1"/>
    <col min="12305" max="12544" width="9.140625" style="5"/>
    <col min="12545" max="12545" width="4.140625" style="5" customWidth="1"/>
    <col min="12546" max="12546" width="45.85546875" style="5" customWidth="1"/>
    <col min="12547" max="12547" width="11" style="5" customWidth="1"/>
    <col min="12548" max="12559" width="12.140625" style="5" customWidth="1"/>
    <col min="12560" max="12560" width="12.28515625" style="5" customWidth="1"/>
    <col min="12561" max="12800" width="9.140625" style="5"/>
    <col min="12801" max="12801" width="4.140625" style="5" customWidth="1"/>
    <col min="12802" max="12802" width="45.85546875" style="5" customWidth="1"/>
    <col min="12803" max="12803" width="11" style="5" customWidth="1"/>
    <col min="12804" max="12815" width="12.140625" style="5" customWidth="1"/>
    <col min="12816" max="12816" width="12.28515625" style="5" customWidth="1"/>
    <col min="12817" max="13056" width="9.140625" style="5"/>
    <col min="13057" max="13057" width="4.140625" style="5" customWidth="1"/>
    <col min="13058" max="13058" width="45.85546875" style="5" customWidth="1"/>
    <col min="13059" max="13059" width="11" style="5" customWidth="1"/>
    <col min="13060" max="13071" width="12.140625" style="5" customWidth="1"/>
    <col min="13072" max="13072" width="12.28515625" style="5" customWidth="1"/>
    <col min="13073" max="13312" width="9.140625" style="5"/>
    <col min="13313" max="13313" width="4.140625" style="5" customWidth="1"/>
    <col min="13314" max="13314" width="45.85546875" style="5" customWidth="1"/>
    <col min="13315" max="13315" width="11" style="5" customWidth="1"/>
    <col min="13316" max="13327" width="12.140625" style="5" customWidth="1"/>
    <col min="13328" max="13328" width="12.28515625" style="5" customWidth="1"/>
    <col min="13329" max="13568" width="9.140625" style="5"/>
    <col min="13569" max="13569" width="4.140625" style="5" customWidth="1"/>
    <col min="13570" max="13570" width="45.85546875" style="5" customWidth="1"/>
    <col min="13571" max="13571" width="11" style="5" customWidth="1"/>
    <col min="13572" max="13583" width="12.140625" style="5" customWidth="1"/>
    <col min="13584" max="13584" width="12.28515625" style="5" customWidth="1"/>
    <col min="13585" max="13824" width="9.140625" style="5"/>
    <col min="13825" max="13825" width="4.140625" style="5" customWidth="1"/>
    <col min="13826" max="13826" width="45.85546875" style="5" customWidth="1"/>
    <col min="13827" max="13827" width="11" style="5" customWidth="1"/>
    <col min="13828" max="13839" width="12.140625" style="5" customWidth="1"/>
    <col min="13840" max="13840" width="12.28515625" style="5" customWidth="1"/>
    <col min="13841" max="14080" width="9.140625" style="5"/>
    <col min="14081" max="14081" width="4.140625" style="5" customWidth="1"/>
    <col min="14082" max="14082" width="45.85546875" style="5" customWidth="1"/>
    <col min="14083" max="14083" width="11" style="5" customWidth="1"/>
    <col min="14084" max="14095" width="12.140625" style="5" customWidth="1"/>
    <col min="14096" max="14096" width="12.28515625" style="5" customWidth="1"/>
    <col min="14097" max="14336" width="9.140625" style="5"/>
    <col min="14337" max="14337" width="4.140625" style="5" customWidth="1"/>
    <col min="14338" max="14338" width="45.85546875" style="5" customWidth="1"/>
    <col min="14339" max="14339" width="11" style="5" customWidth="1"/>
    <col min="14340" max="14351" width="12.140625" style="5" customWidth="1"/>
    <col min="14352" max="14352" width="12.28515625" style="5" customWidth="1"/>
    <col min="14353" max="14592" width="9.140625" style="5"/>
    <col min="14593" max="14593" width="4.140625" style="5" customWidth="1"/>
    <col min="14594" max="14594" width="45.85546875" style="5" customWidth="1"/>
    <col min="14595" max="14595" width="11" style="5" customWidth="1"/>
    <col min="14596" max="14607" width="12.140625" style="5" customWidth="1"/>
    <col min="14608" max="14608" width="12.28515625" style="5" customWidth="1"/>
    <col min="14609" max="14848" width="9.140625" style="5"/>
    <col min="14849" max="14849" width="4.140625" style="5" customWidth="1"/>
    <col min="14850" max="14850" width="45.85546875" style="5" customWidth="1"/>
    <col min="14851" max="14851" width="11" style="5" customWidth="1"/>
    <col min="14852" max="14863" width="12.140625" style="5" customWidth="1"/>
    <col min="14864" max="14864" width="12.28515625" style="5" customWidth="1"/>
    <col min="14865" max="15104" width="9.140625" style="5"/>
    <col min="15105" max="15105" width="4.140625" style="5" customWidth="1"/>
    <col min="15106" max="15106" width="45.85546875" style="5" customWidth="1"/>
    <col min="15107" max="15107" width="11" style="5" customWidth="1"/>
    <col min="15108" max="15119" width="12.140625" style="5" customWidth="1"/>
    <col min="15120" max="15120" width="12.28515625" style="5" customWidth="1"/>
    <col min="15121" max="15360" width="9.140625" style="5"/>
    <col min="15361" max="15361" width="4.140625" style="5" customWidth="1"/>
    <col min="15362" max="15362" width="45.85546875" style="5" customWidth="1"/>
    <col min="15363" max="15363" width="11" style="5" customWidth="1"/>
    <col min="15364" max="15375" width="12.140625" style="5" customWidth="1"/>
    <col min="15376" max="15376" width="12.28515625" style="5" customWidth="1"/>
    <col min="15377" max="15616" width="9.140625" style="5"/>
    <col min="15617" max="15617" width="4.140625" style="5" customWidth="1"/>
    <col min="15618" max="15618" width="45.85546875" style="5" customWidth="1"/>
    <col min="15619" max="15619" width="11" style="5" customWidth="1"/>
    <col min="15620" max="15631" width="12.140625" style="5" customWidth="1"/>
    <col min="15632" max="15632" width="12.28515625" style="5" customWidth="1"/>
    <col min="15633" max="15872" width="9.140625" style="5"/>
    <col min="15873" max="15873" width="4.140625" style="5" customWidth="1"/>
    <col min="15874" max="15874" width="45.85546875" style="5" customWidth="1"/>
    <col min="15875" max="15875" width="11" style="5" customWidth="1"/>
    <col min="15876" max="15887" width="12.140625" style="5" customWidth="1"/>
    <col min="15888" max="15888" width="12.28515625" style="5" customWidth="1"/>
    <col min="15889" max="16128" width="9.140625" style="5"/>
    <col min="16129" max="16129" width="4.140625" style="5" customWidth="1"/>
    <col min="16130" max="16130" width="45.85546875" style="5" customWidth="1"/>
    <col min="16131" max="16131" width="11" style="5" customWidth="1"/>
    <col min="16132" max="16143" width="12.140625" style="5" customWidth="1"/>
    <col min="16144" max="16144" width="12.28515625" style="5" customWidth="1"/>
    <col min="16145" max="16384" width="9.140625" style="5"/>
  </cols>
  <sheetData>
    <row r="1" spans="1:16" x14ac:dyDescent="0.2">
      <c r="A1" s="1" t="s">
        <v>0</v>
      </c>
      <c r="B1" s="1"/>
      <c r="C1" s="2"/>
      <c r="D1" s="3"/>
    </row>
    <row r="2" spans="1:16" x14ac:dyDescent="0.2">
      <c r="A2" s="1" t="s">
        <v>1</v>
      </c>
      <c r="B2" s="1"/>
      <c r="C2" s="1"/>
      <c r="D2" s="3"/>
    </row>
    <row r="3" spans="1:16" x14ac:dyDescent="0.2">
      <c r="A3" s="6"/>
      <c r="B3" s="6"/>
      <c r="C3" s="6"/>
      <c r="D3" s="3"/>
    </row>
    <row r="4" spans="1:16" ht="12.75" x14ac:dyDescent="0.2">
      <c r="B4" s="8" t="s">
        <v>2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x14ac:dyDescent="0.2">
      <c r="C5" s="10"/>
      <c r="D5" s="11"/>
    </row>
    <row r="6" spans="1:16" ht="12.75" thickBot="1" x14ac:dyDescent="0.25">
      <c r="A6" s="12" t="s">
        <v>3</v>
      </c>
      <c r="B6" s="12"/>
      <c r="C6" s="12"/>
      <c r="D6" s="12"/>
    </row>
    <row r="7" spans="1:16" ht="12.75" thickBot="1" x14ac:dyDescent="0.25">
      <c r="A7" s="13" t="s">
        <v>4</v>
      </c>
      <c r="B7" s="14" t="s">
        <v>5</v>
      </c>
      <c r="C7" s="15" t="s">
        <v>6</v>
      </c>
      <c r="D7" s="16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18</v>
      </c>
      <c r="P7" s="17" t="s">
        <v>19</v>
      </c>
    </row>
    <row r="8" spans="1:16" x14ac:dyDescent="0.2">
      <c r="A8" s="18">
        <v>1</v>
      </c>
      <c r="B8" s="19" t="s">
        <v>20</v>
      </c>
      <c r="C8" s="20" t="s">
        <v>21</v>
      </c>
      <c r="D8" s="21">
        <f>[1]Ianuarie!E8</f>
        <v>2259</v>
      </c>
      <c r="E8" s="22">
        <f>[1]Februarie!E8</f>
        <v>2266</v>
      </c>
      <c r="F8" s="22">
        <f>[1]Martie!F8</f>
        <v>2243</v>
      </c>
      <c r="G8" s="22">
        <v>0</v>
      </c>
      <c r="H8" s="22">
        <f>[1]Mai!E8</f>
        <v>1209</v>
      </c>
      <c r="I8" s="22">
        <f>[1]Iunie!E8</f>
        <v>2458</v>
      </c>
      <c r="J8" s="22">
        <f>[1]Iulie!E8</f>
        <v>2730</v>
      </c>
      <c r="K8" s="22">
        <f>[1]August!E8</f>
        <v>2584</v>
      </c>
      <c r="L8" s="22">
        <f>[1]Sept!E8</f>
        <v>2931</v>
      </c>
      <c r="M8" s="22">
        <f>[1]Octombrie!E8</f>
        <v>3220</v>
      </c>
      <c r="N8" s="22">
        <f>[1]Noiembrie!E8</f>
        <v>3006</v>
      </c>
      <c r="O8" s="22">
        <f>[1]Decembrie!E8</f>
        <v>2309</v>
      </c>
      <c r="P8" s="22">
        <f>SUM(D8:O8)</f>
        <v>27215</v>
      </c>
    </row>
    <row r="9" spans="1:16" x14ac:dyDescent="0.2">
      <c r="A9" s="18">
        <v>2</v>
      </c>
      <c r="B9" s="19" t="s">
        <v>22</v>
      </c>
      <c r="C9" s="23" t="s">
        <v>21</v>
      </c>
      <c r="D9" s="24">
        <f>[1]Ianuarie!E9</f>
        <v>2227</v>
      </c>
      <c r="E9" s="22">
        <f>[1]Februarie!E9</f>
        <v>2251</v>
      </c>
      <c r="F9" s="22">
        <f>[1]Martie!F9</f>
        <v>2315</v>
      </c>
      <c r="G9" s="25">
        <v>0</v>
      </c>
      <c r="H9" s="22">
        <f>[1]Mai!E9</f>
        <v>1232</v>
      </c>
      <c r="I9" s="22">
        <f>[1]Iunie!E9</f>
        <v>2436</v>
      </c>
      <c r="J9" s="22">
        <f>[1]Iulie!E9</f>
        <v>2733</v>
      </c>
      <c r="K9" s="22">
        <f>[1]August!E9</f>
        <v>1702</v>
      </c>
      <c r="L9" s="22">
        <f>[1]Sept!E9</f>
        <v>3826</v>
      </c>
      <c r="M9" s="22">
        <f>[1]Octombrie!E9</f>
        <v>3214</v>
      </c>
      <c r="N9" s="22">
        <f>[1]Noiembrie!E9</f>
        <v>2999</v>
      </c>
      <c r="O9" s="22">
        <f>[1]Decembrie!E9</f>
        <v>2382</v>
      </c>
      <c r="P9" s="22">
        <f t="shared" ref="P9:P50" si="0">SUM(D9:O9)</f>
        <v>27317</v>
      </c>
    </row>
    <row r="10" spans="1:16" x14ac:dyDescent="0.2">
      <c r="A10" s="26">
        <v>3</v>
      </c>
      <c r="B10" s="19" t="s">
        <v>23</v>
      </c>
      <c r="C10" s="23" t="s">
        <v>21</v>
      </c>
      <c r="D10" s="24">
        <f>[1]Ianuarie!E10</f>
        <v>2244</v>
      </c>
      <c r="E10" s="22">
        <f>[1]Februarie!E10</f>
        <v>2244</v>
      </c>
      <c r="F10" s="22">
        <f>[1]Martie!F10</f>
        <v>2228</v>
      </c>
      <c r="G10" s="25">
        <v>0</v>
      </c>
      <c r="H10" s="22">
        <f>[1]Mai!E10</f>
        <v>1128</v>
      </c>
      <c r="I10" s="22">
        <f>[1]Iunie!E10</f>
        <v>2347.8000000000002</v>
      </c>
      <c r="J10" s="22">
        <f>[1]Iulie!E10</f>
        <v>2687.4</v>
      </c>
      <c r="K10" s="22">
        <f>[1]August!E10</f>
        <v>2628</v>
      </c>
      <c r="L10" s="22">
        <f>[1]Sept!E10</f>
        <v>2675.8</v>
      </c>
      <c r="M10" s="22">
        <f>[1]Octombrie!E10</f>
        <v>2989</v>
      </c>
      <c r="N10" s="22">
        <f>[1]Noiembrie!E10</f>
        <v>2832</v>
      </c>
      <c r="O10" s="22">
        <f>[1]Decembrie!E10</f>
        <v>2244</v>
      </c>
      <c r="P10" s="22">
        <f t="shared" si="0"/>
        <v>26248</v>
      </c>
    </row>
    <row r="11" spans="1:16" x14ac:dyDescent="0.2">
      <c r="A11" s="18">
        <v>4</v>
      </c>
      <c r="B11" s="27" t="s">
        <v>24</v>
      </c>
      <c r="C11" s="23" t="s">
        <v>25</v>
      </c>
      <c r="D11" s="24">
        <f>[1]Ianuarie!E11</f>
        <v>3392.6</v>
      </c>
      <c r="E11" s="22">
        <f>[1]Februarie!E11</f>
        <v>3378</v>
      </c>
      <c r="F11" s="22">
        <f>[1]Martie!F11</f>
        <v>3404.8</v>
      </c>
      <c r="G11" s="25">
        <v>0</v>
      </c>
      <c r="H11" s="22">
        <f>[1]Mai!E11</f>
        <v>1918</v>
      </c>
      <c r="I11" s="22">
        <f>[1]Iunie!E11</f>
        <v>3587.8</v>
      </c>
      <c r="J11" s="22">
        <f>[1]Iulie!E11</f>
        <v>4169.8</v>
      </c>
      <c r="K11" s="22">
        <f>[1]August!E11</f>
        <v>4054.4</v>
      </c>
      <c r="L11" s="22">
        <f>[1]Sept!E11</f>
        <v>4174.6000000000004</v>
      </c>
      <c r="M11" s="22">
        <f>[1]Octombrie!E11</f>
        <v>4670.2</v>
      </c>
      <c r="N11" s="22">
        <f>[1]Noiembrie!E11</f>
        <v>1653.6</v>
      </c>
      <c r="O11" s="22">
        <f>[1]Decembrie!E11</f>
        <v>3541.2</v>
      </c>
      <c r="P11" s="22">
        <f t="shared" si="0"/>
        <v>37945</v>
      </c>
    </row>
    <row r="12" spans="1:16" x14ac:dyDescent="0.2">
      <c r="A12" s="26">
        <v>5</v>
      </c>
      <c r="B12" s="28" t="s">
        <v>26</v>
      </c>
      <c r="C12" s="23" t="s">
        <v>27</v>
      </c>
      <c r="D12" s="24">
        <f>[1]Ianuarie!E12</f>
        <v>2254.4</v>
      </c>
      <c r="E12" s="22">
        <f>[1]Februarie!E12</f>
        <v>2255.6</v>
      </c>
      <c r="F12" s="22">
        <f>[1]Martie!F12</f>
        <v>2269.6</v>
      </c>
      <c r="G12" s="25">
        <v>0</v>
      </c>
      <c r="H12" s="22">
        <f>[1]Mai!E12</f>
        <v>1277</v>
      </c>
      <c r="I12" s="22">
        <f>[1]Iunie!E12</f>
        <v>2386.8000000000002</v>
      </c>
      <c r="J12" s="22">
        <f>[1]Iulie!E12</f>
        <v>2762.6</v>
      </c>
      <c r="K12" s="22">
        <f>[1]August!E12</f>
        <v>2711.6</v>
      </c>
      <c r="L12" s="22">
        <f>[1]Sept!E12</f>
        <v>2787.8</v>
      </c>
      <c r="M12" s="22">
        <f>[1]Octombrie!E12</f>
        <v>3223.4</v>
      </c>
      <c r="N12" s="22">
        <f>[1]Noiembrie!E12</f>
        <v>2995.6</v>
      </c>
      <c r="O12" s="22">
        <f>[1]Decembrie!E12</f>
        <v>2383.8000000000002</v>
      </c>
      <c r="P12" s="22">
        <f t="shared" si="0"/>
        <v>27308.2</v>
      </c>
    </row>
    <row r="13" spans="1:16" x14ac:dyDescent="0.2">
      <c r="A13" s="18">
        <v>6</v>
      </c>
      <c r="B13" s="28" t="s">
        <v>28</v>
      </c>
      <c r="C13" s="20" t="s">
        <v>21</v>
      </c>
      <c r="D13" s="24">
        <f>[1]Ianuarie!E13</f>
        <v>2217</v>
      </c>
      <c r="E13" s="22">
        <f>[1]Februarie!E13</f>
        <v>1482</v>
      </c>
      <c r="F13" s="22">
        <f>[1]Martie!F13</f>
        <v>2581</v>
      </c>
      <c r="G13" s="25">
        <v>0</v>
      </c>
      <c r="H13" s="22">
        <f>[1]Mai!E13</f>
        <v>1295</v>
      </c>
      <c r="I13" s="22">
        <f>[1]Iunie!E13</f>
        <v>2354</v>
      </c>
      <c r="J13" s="22">
        <f>[1]Iulie!E13</f>
        <v>1917</v>
      </c>
      <c r="K13" s="22">
        <f>[1]August!E13</f>
        <v>2402</v>
      </c>
      <c r="L13" s="22">
        <f>[1]Sept!E13</f>
        <v>3940</v>
      </c>
      <c r="M13" s="22">
        <f>[1]Octombrie!E13</f>
        <v>3092</v>
      </c>
      <c r="N13" s="22">
        <f>[1]Noiembrie!E13</f>
        <v>2972</v>
      </c>
      <c r="O13" s="22">
        <f>[1]Decembrie!E13</f>
        <v>1020</v>
      </c>
      <c r="P13" s="22">
        <f t="shared" si="0"/>
        <v>25272</v>
      </c>
    </row>
    <row r="14" spans="1:16" x14ac:dyDescent="0.2">
      <c r="A14" s="26">
        <v>7</v>
      </c>
      <c r="B14" s="29" t="s">
        <v>29</v>
      </c>
      <c r="C14" s="20" t="s">
        <v>21</v>
      </c>
      <c r="D14" s="24">
        <f>[1]Ianuarie!E14</f>
        <v>2267</v>
      </c>
      <c r="E14" s="22">
        <f>[1]Februarie!E14</f>
        <v>2248</v>
      </c>
      <c r="F14" s="22">
        <f>[1]Martie!F14</f>
        <v>2277</v>
      </c>
      <c r="G14" s="25">
        <v>0</v>
      </c>
      <c r="H14" s="22">
        <f>[1]Mai!E14</f>
        <v>0</v>
      </c>
      <c r="I14" s="22">
        <f>[1]Iunie!E14</f>
        <v>0</v>
      </c>
      <c r="J14" s="22">
        <f>[1]Iulie!E14</f>
        <v>0</v>
      </c>
      <c r="K14" s="22">
        <f>[1]August!E14</f>
        <v>0</v>
      </c>
      <c r="L14" s="22">
        <f>[1]Sept!E14</f>
        <v>0</v>
      </c>
      <c r="M14" s="22">
        <f>[1]Octombrie!E14</f>
        <v>0</v>
      </c>
      <c r="N14" s="22">
        <f>[1]Noiembrie!E14</f>
        <v>0</v>
      </c>
      <c r="O14" s="22">
        <f>[1]Decembrie!E14</f>
        <v>0</v>
      </c>
      <c r="P14" s="22">
        <f t="shared" si="0"/>
        <v>6792</v>
      </c>
    </row>
    <row r="15" spans="1:16" x14ac:dyDescent="0.2">
      <c r="A15" s="18">
        <v>8</v>
      </c>
      <c r="B15" s="28" t="s">
        <v>30</v>
      </c>
      <c r="C15" s="20" t="s">
        <v>21</v>
      </c>
      <c r="D15" s="24">
        <f>[1]Ianuarie!E15</f>
        <v>2253</v>
      </c>
      <c r="E15" s="22">
        <f>[1]Februarie!E15</f>
        <v>2247.8000000000002</v>
      </c>
      <c r="F15" s="22">
        <f>[1]Martie!F15</f>
        <v>2274</v>
      </c>
      <c r="G15" s="25">
        <v>0</v>
      </c>
      <c r="H15" s="22">
        <f>[1]Mai!E15</f>
        <v>0</v>
      </c>
      <c r="I15" s="22">
        <f>[1]Iunie!E15</f>
        <v>3628</v>
      </c>
      <c r="J15" s="22">
        <f>[1]Iulie!E15</f>
        <v>2683</v>
      </c>
      <c r="K15" s="22">
        <f>[1]August!E15</f>
        <v>2714</v>
      </c>
      <c r="L15" s="22">
        <f>[1]Sept!E15</f>
        <v>2717</v>
      </c>
      <c r="M15" s="22">
        <f>[1]Octombrie!E15</f>
        <v>3212.8</v>
      </c>
      <c r="N15" s="22">
        <f>[1]Noiembrie!E15</f>
        <v>2993</v>
      </c>
      <c r="O15" s="22">
        <f>[1]Decembrie!E15</f>
        <v>2349</v>
      </c>
      <c r="P15" s="22">
        <f t="shared" si="0"/>
        <v>27071.599999999999</v>
      </c>
    </row>
    <row r="16" spans="1:16" x14ac:dyDescent="0.2">
      <c r="A16" s="26">
        <v>9</v>
      </c>
      <c r="B16" s="29" t="s">
        <v>31</v>
      </c>
      <c r="C16" s="23" t="s">
        <v>32</v>
      </c>
      <c r="D16" s="24">
        <f>[1]Ianuarie!E16</f>
        <v>1989.8</v>
      </c>
      <c r="E16" s="22">
        <f>[1]Februarie!E16</f>
        <v>1947</v>
      </c>
      <c r="F16" s="22">
        <f>[1]Martie!F16</f>
        <v>1722</v>
      </c>
      <c r="G16" s="25">
        <v>0</v>
      </c>
      <c r="H16" s="22">
        <f>[1]Mai!E16</f>
        <v>0</v>
      </c>
      <c r="I16" s="22">
        <f>[1]Iunie!E16</f>
        <v>0</v>
      </c>
      <c r="J16" s="22">
        <f>[1]Iulie!E16</f>
        <v>0</v>
      </c>
      <c r="K16" s="22">
        <f>[1]August!E16</f>
        <v>0</v>
      </c>
      <c r="L16" s="22">
        <f>[1]Sept!E16</f>
        <v>0</v>
      </c>
      <c r="M16" s="22">
        <f>[1]Octombrie!E16</f>
        <v>0</v>
      </c>
      <c r="N16" s="22">
        <f>[1]Noiembrie!E16</f>
        <v>0</v>
      </c>
      <c r="O16" s="22">
        <f>[1]Decembrie!E16</f>
        <v>0</v>
      </c>
      <c r="P16" s="22">
        <f t="shared" si="0"/>
        <v>5658.8</v>
      </c>
    </row>
    <row r="17" spans="1:16" x14ac:dyDescent="0.2">
      <c r="A17" s="18">
        <v>10</v>
      </c>
      <c r="B17" s="28" t="s">
        <v>33</v>
      </c>
      <c r="C17" s="20" t="s">
        <v>21</v>
      </c>
      <c r="D17" s="24">
        <f>[1]Ianuarie!E17</f>
        <v>2244</v>
      </c>
      <c r="E17" s="22">
        <f>[1]Februarie!E17</f>
        <v>2244</v>
      </c>
      <c r="F17" s="22">
        <f>[1]Martie!F17</f>
        <v>2302.1999999999998</v>
      </c>
      <c r="G17" s="25">
        <v>0</v>
      </c>
      <c r="H17" s="22">
        <f>[1]Mai!E17</f>
        <v>0</v>
      </c>
      <c r="I17" s="22">
        <f>[1]Iunie!E17</f>
        <v>3671.4</v>
      </c>
      <c r="J17" s="22">
        <f>[1]Iulie!E17</f>
        <v>2778</v>
      </c>
      <c r="K17" s="22">
        <f>[1]August!E17</f>
        <v>2710.2</v>
      </c>
      <c r="L17" s="22">
        <f>[1]Sept!E17</f>
        <v>2753.4</v>
      </c>
      <c r="M17" s="22">
        <f>[1]Octombrie!E17</f>
        <v>3190.8</v>
      </c>
      <c r="N17" s="22">
        <f>[1]Noiembrie!E17</f>
        <v>2997</v>
      </c>
      <c r="O17" s="22">
        <f>[1]Decembrie!E17</f>
        <v>2385</v>
      </c>
      <c r="P17" s="22">
        <f t="shared" si="0"/>
        <v>27276</v>
      </c>
    </row>
    <row r="18" spans="1:16" x14ac:dyDescent="0.2">
      <c r="A18" s="26">
        <v>11</v>
      </c>
      <c r="B18" s="30" t="s">
        <v>34</v>
      </c>
      <c r="C18" s="20" t="s">
        <v>35</v>
      </c>
      <c r="D18" s="24">
        <f>[1]Ianuarie!E18</f>
        <v>1479</v>
      </c>
      <c r="E18" s="22">
        <f>[1]Februarie!E18</f>
        <v>1435</v>
      </c>
      <c r="F18" s="22">
        <f>[1]Martie!F18</f>
        <v>1609.8</v>
      </c>
      <c r="G18" s="25">
        <v>0</v>
      </c>
      <c r="H18" s="22">
        <f>[1]Mai!E18</f>
        <v>930</v>
      </c>
      <c r="I18" s="22">
        <f>[1]Iunie!E18</f>
        <v>1514</v>
      </c>
      <c r="J18" s="22">
        <f>[1]Iulie!E18</f>
        <v>1855</v>
      </c>
      <c r="K18" s="22">
        <f>[1]August!E18</f>
        <v>1841</v>
      </c>
      <c r="L18" s="22">
        <f>[1]Sept!E18</f>
        <v>1817</v>
      </c>
      <c r="M18" s="22">
        <f>[1]Octombrie!E18</f>
        <v>2080</v>
      </c>
      <c r="N18" s="22">
        <f>[1]Noiembrie!E18</f>
        <v>1966</v>
      </c>
      <c r="O18" s="22">
        <f>[1]Decembrie!E18</f>
        <v>1552</v>
      </c>
      <c r="P18" s="22">
        <f t="shared" si="0"/>
        <v>18078.8</v>
      </c>
    </row>
    <row r="19" spans="1:16" x14ac:dyDescent="0.2">
      <c r="A19" s="18">
        <v>12</v>
      </c>
      <c r="B19" s="28" t="s">
        <v>36</v>
      </c>
      <c r="C19" s="23" t="s">
        <v>37</v>
      </c>
      <c r="D19" s="24">
        <f>[1]Ianuarie!E19</f>
        <v>2823.4</v>
      </c>
      <c r="E19" s="22">
        <f>[1]Februarie!E19</f>
        <v>2802.2</v>
      </c>
      <c r="F19" s="22">
        <f>[1]Martie!F19</f>
        <v>2852</v>
      </c>
      <c r="G19" s="25">
        <v>0</v>
      </c>
      <c r="H19" s="22">
        <f>[1]Mai!E19</f>
        <v>1325</v>
      </c>
      <c r="I19" s="22">
        <f>[1]Iunie!E19</f>
        <v>3231.2</v>
      </c>
      <c r="J19" s="22">
        <f>[1]Iulie!E19</f>
        <v>3193.6</v>
      </c>
      <c r="K19" s="22">
        <f>[1]August!E19</f>
        <v>3391</v>
      </c>
      <c r="L19" s="22">
        <f>[1]Sept!E19</f>
        <v>3585.6</v>
      </c>
      <c r="M19" s="22">
        <f>[1]Octombrie!E19</f>
        <v>3397.6</v>
      </c>
      <c r="N19" s="22">
        <f>[1]Noiembrie!E19</f>
        <v>3495.4</v>
      </c>
      <c r="O19" s="22">
        <f>[1]Decembrie!E19</f>
        <v>2828</v>
      </c>
      <c r="P19" s="22">
        <f t="shared" si="0"/>
        <v>32925</v>
      </c>
    </row>
    <row r="20" spans="1:16" x14ac:dyDescent="0.2">
      <c r="A20" s="26">
        <v>13</v>
      </c>
      <c r="B20" s="28" t="s">
        <v>38</v>
      </c>
      <c r="C20" s="20" t="s">
        <v>21</v>
      </c>
      <c r="D20" s="24">
        <f>[1]Ianuarie!E20</f>
        <v>2243</v>
      </c>
      <c r="E20" s="22">
        <f>[1]Februarie!E20</f>
        <v>2250</v>
      </c>
      <c r="F20" s="22">
        <f>[1]Martie!F20</f>
        <v>2297</v>
      </c>
      <c r="G20" s="25">
        <v>0</v>
      </c>
      <c r="H20" s="22">
        <f>[1]Mai!E20</f>
        <v>1228</v>
      </c>
      <c r="I20" s="22">
        <f>[1]Iunie!E20</f>
        <v>2445</v>
      </c>
      <c r="J20" s="22">
        <f>[1]Iulie!E20</f>
        <v>2744</v>
      </c>
      <c r="K20" s="22">
        <f>[1]August!E20</f>
        <v>2706</v>
      </c>
      <c r="L20" s="22">
        <f>[1]Sept!E20</f>
        <v>2819</v>
      </c>
      <c r="M20" s="22">
        <f>[1]Octombrie!E20</f>
        <v>3211</v>
      </c>
      <c r="N20" s="22">
        <f>[1]Noiembrie!E20</f>
        <v>2996</v>
      </c>
      <c r="O20" s="22">
        <f>[1]Decembrie!E20</f>
        <v>2390</v>
      </c>
      <c r="P20" s="22">
        <f t="shared" si="0"/>
        <v>27329</v>
      </c>
    </row>
    <row r="21" spans="1:16" x14ac:dyDescent="0.2">
      <c r="A21" s="18">
        <v>14</v>
      </c>
      <c r="B21" s="28" t="s">
        <v>39</v>
      </c>
      <c r="C21" s="20" t="s">
        <v>35</v>
      </c>
      <c r="D21" s="24">
        <f>[1]Ianuarie!E21</f>
        <v>1584</v>
      </c>
      <c r="E21" s="22">
        <f>[1]Februarie!E21</f>
        <v>1490</v>
      </c>
      <c r="F21" s="22">
        <f>[1]Martie!F21</f>
        <v>1396</v>
      </c>
      <c r="G21" s="25">
        <v>0</v>
      </c>
      <c r="H21" s="22">
        <f>[1]Mai!E21</f>
        <v>792</v>
      </c>
      <c r="I21" s="22">
        <f>[1]Iunie!E21</f>
        <v>1632</v>
      </c>
      <c r="J21" s="22">
        <f>[1]Iulie!E21</f>
        <v>1663.8</v>
      </c>
      <c r="K21" s="22">
        <f>[1]August!E21</f>
        <v>1812</v>
      </c>
      <c r="L21" s="22">
        <f>[1]Sept!E21</f>
        <v>2023</v>
      </c>
      <c r="M21" s="22">
        <f>[1]Octombrie!E21</f>
        <v>2126</v>
      </c>
      <c r="N21" s="22">
        <f>[1]Noiembrie!E21</f>
        <v>2119.8000000000002</v>
      </c>
      <c r="O21" s="22">
        <f>[1]Decembrie!E21</f>
        <v>1428</v>
      </c>
      <c r="P21" s="22">
        <f t="shared" si="0"/>
        <v>18066.599999999999</v>
      </c>
    </row>
    <row r="22" spans="1:16" x14ac:dyDescent="0.2">
      <c r="A22" s="26">
        <v>15</v>
      </c>
      <c r="B22" s="28" t="s">
        <v>40</v>
      </c>
      <c r="C22" s="23" t="s">
        <v>37</v>
      </c>
      <c r="D22" s="24">
        <f>[1]Ianuarie!E22</f>
        <v>2550</v>
      </c>
      <c r="E22" s="22">
        <f>[1]Februarie!E22</f>
        <v>2652</v>
      </c>
      <c r="F22" s="22">
        <f>[1]Martie!F22</f>
        <v>2799</v>
      </c>
      <c r="G22" s="25">
        <v>0</v>
      </c>
      <c r="H22" s="22">
        <f>[1]Mai!E22</f>
        <v>0</v>
      </c>
      <c r="I22" s="22">
        <f>[1]Iunie!E22</f>
        <v>4582</v>
      </c>
      <c r="J22" s="22">
        <f>[1]Iulie!E22</f>
        <v>3468</v>
      </c>
      <c r="K22" s="22">
        <f>[1]August!E22</f>
        <v>3381.8</v>
      </c>
      <c r="L22" s="22">
        <f>[1]Sept!E22</f>
        <v>3468</v>
      </c>
      <c r="M22" s="22">
        <f>[1]Octombrie!E22</f>
        <v>3978</v>
      </c>
      <c r="N22" s="22">
        <f>[1]Noiembrie!E22</f>
        <v>3538</v>
      </c>
      <c r="O22" s="22">
        <f>[1]Decembrie!E22</f>
        <v>2811.6</v>
      </c>
      <c r="P22" s="22">
        <f t="shared" si="0"/>
        <v>33228.400000000001</v>
      </c>
    </row>
    <row r="23" spans="1:16" x14ac:dyDescent="0.2">
      <c r="A23" s="18">
        <v>16</v>
      </c>
      <c r="B23" s="28" t="s">
        <v>41</v>
      </c>
      <c r="C23" s="20" t="s">
        <v>21</v>
      </c>
      <c r="D23" s="24">
        <f>[1]Ianuarie!E23</f>
        <v>2181</v>
      </c>
      <c r="E23" s="22">
        <f>[1]Februarie!E23</f>
        <v>2256</v>
      </c>
      <c r="F23" s="22">
        <f>[1]Martie!F23</f>
        <v>2352.6</v>
      </c>
      <c r="G23" s="25">
        <v>0</v>
      </c>
      <c r="H23" s="22">
        <f>[1]Mai!E23</f>
        <v>1282</v>
      </c>
      <c r="I23" s="22">
        <f>[1]Iunie!E23</f>
        <v>2378.8000000000002</v>
      </c>
      <c r="J23" s="22">
        <f>[1]Iulie!E23</f>
        <v>2773.8</v>
      </c>
      <c r="K23" s="22">
        <f>[1]August!E23</f>
        <v>2709.8</v>
      </c>
      <c r="L23" s="22">
        <f>[1]Sept!E23</f>
        <v>2779.6</v>
      </c>
      <c r="M23" s="22">
        <f>[1]Octombrie!E23</f>
        <v>3212.8</v>
      </c>
      <c r="N23" s="22">
        <f>[1]Noiembrie!E23</f>
        <v>2994.6</v>
      </c>
      <c r="O23" s="22">
        <f>[1]Decembrie!E23</f>
        <v>2384</v>
      </c>
      <c r="P23" s="22">
        <f t="shared" si="0"/>
        <v>27304.999999999996</v>
      </c>
    </row>
    <row r="24" spans="1:16" x14ac:dyDescent="0.2">
      <c r="A24" s="26">
        <v>17</v>
      </c>
      <c r="B24" s="29" t="s">
        <v>42</v>
      </c>
      <c r="C24" s="20" t="s">
        <v>21</v>
      </c>
      <c r="D24" s="24">
        <f>[1]Ianuarie!E24</f>
        <v>2208</v>
      </c>
      <c r="E24" s="22">
        <f>[1]Februarie!E24</f>
        <v>2252.8000000000002</v>
      </c>
      <c r="F24" s="22">
        <f>[1]Martie!F24</f>
        <v>2323.8000000000002</v>
      </c>
      <c r="G24" s="25">
        <v>0</v>
      </c>
      <c r="H24" s="22">
        <f>[1]Mai!E24</f>
        <v>0</v>
      </c>
      <c r="I24" s="22">
        <f>[1]Iunie!E24</f>
        <v>0</v>
      </c>
      <c r="J24" s="22">
        <f>[1]Iulie!E24</f>
        <v>0</v>
      </c>
      <c r="K24" s="22">
        <f>[1]August!E24</f>
        <v>0</v>
      </c>
      <c r="L24" s="22">
        <f>[1]Sept!E24</f>
        <v>0</v>
      </c>
      <c r="M24" s="22">
        <f>[1]Octombrie!E24</f>
        <v>0</v>
      </c>
      <c r="N24" s="22">
        <f>[1]Noiembrie!E24</f>
        <v>0</v>
      </c>
      <c r="O24" s="22">
        <f>[1]Decembrie!E24</f>
        <v>0</v>
      </c>
      <c r="P24" s="22">
        <f t="shared" si="0"/>
        <v>6784.6</v>
      </c>
    </row>
    <row r="25" spans="1:16" x14ac:dyDescent="0.2">
      <c r="A25" s="18">
        <v>18</v>
      </c>
      <c r="B25" s="28" t="s">
        <v>43</v>
      </c>
      <c r="C25" s="20" t="s">
        <v>21</v>
      </c>
      <c r="D25" s="24">
        <f>[1]Ianuarie!E25</f>
        <v>2268</v>
      </c>
      <c r="E25" s="22">
        <f>[1]Februarie!E25</f>
        <v>2254</v>
      </c>
      <c r="F25" s="22">
        <f>[1]Martie!F25</f>
        <v>2260</v>
      </c>
      <c r="G25" s="25">
        <v>0</v>
      </c>
      <c r="H25" s="22">
        <f>[1]Mai!E25</f>
        <v>1238</v>
      </c>
      <c r="I25" s="22">
        <f>[1]Iunie!E25</f>
        <v>2430</v>
      </c>
      <c r="J25" s="22">
        <f>[1]Iulie!E25</f>
        <v>2778</v>
      </c>
      <c r="K25" s="22">
        <f>[1]August!E25</f>
        <v>2699</v>
      </c>
      <c r="L25" s="22">
        <f>[1]Sept!E25</f>
        <v>2660</v>
      </c>
      <c r="M25" s="22">
        <f>[1]Octombrie!E25</f>
        <v>0</v>
      </c>
      <c r="N25" s="22">
        <f>[1]Noiembrie!E25</f>
        <v>0</v>
      </c>
      <c r="O25" s="22">
        <f>[1]Decembrie!E25</f>
        <v>0</v>
      </c>
      <c r="P25" s="22">
        <f t="shared" si="0"/>
        <v>18587</v>
      </c>
    </row>
    <row r="26" spans="1:16" x14ac:dyDescent="0.2">
      <c r="A26" s="26">
        <v>19</v>
      </c>
      <c r="B26" s="28" t="s">
        <v>44</v>
      </c>
      <c r="C26" s="20" t="s">
        <v>35</v>
      </c>
      <c r="D26" s="24">
        <f>[1]Ianuarie!E26</f>
        <v>1485.6</v>
      </c>
      <c r="E26" s="22">
        <f>[1]Februarie!E26</f>
        <v>1509.8</v>
      </c>
      <c r="F26" s="22">
        <f>[1]Martie!F26</f>
        <v>1443.4</v>
      </c>
      <c r="G26" s="25">
        <v>0</v>
      </c>
      <c r="H26" s="22">
        <f>[1]Mai!E26</f>
        <v>424.8</v>
      </c>
      <c r="I26" s="22">
        <f>[1]Iunie!E26</f>
        <v>1989.8</v>
      </c>
      <c r="J26" s="22">
        <f>[1]Iulie!E26</f>
        <v>1630.6</v>
      </c>
      <c r="K26" s="22">
        <f>[1]August!E26</f>
        <v>1538</v>
      </c>
      <c r="L26" s="22">
        <f>[1]Sept!E26</f>
        <v>2310.4</v>
      </c>
      <c r="M26" s="22">
        <f>[1]Octombrie!E26</f>
        <v>2004.2</v>
      </c>
      <c r="N26" s="22">
        <f>[1]Noiembrie!E26</f>
        <v>1875.8</v>
      </c>
      <c r="O26" s="22">
        <f>[1]Decembrie!E26</f>
        <v>1450</v>
      </c>
      <c r="P26" s="22">
        <f t="shared" si="0"/>
        <v>17662.400000000001</v>
      </c>
    </row>
    <row r="27" spans="1:16" x14ac:dyDescent="0.2">
      <c r="A27" s="18">
        <v>20</v>
      </c>
      <c r="B27" s="28" t="s">
        <v>45</v>
      </c>
      <c r="C27" s="23" t="s">
        <v>25</v>
      </c>
      <c r="D27" s="24">
        <f>[1]Ianuarie!E27</f>
        <v>3608</v>
      </c>
      <c r="E27" s="22">
        <f>[1]Februarie!E27</f>
        <v>3405</v>
      </c>
      <c r="F27" s="22">
        <f>[1]Martie!F27</f>
        <v>3020</v>
      </c>
      <c r="G27" s="25">
        <v>0</v>
      </c>
      <c r="H27" s="22">
        <f>[1]Mai!E27</f>
        <v>2087</v>
      </c>
      <c r="I27" s="22">
        <f>[1]Iunie!E27</f>
        <v>3358</v>
      </c>
      <c r="J27" s="22">
        <f>[1]Iulie!E27</f>
        <v>4358</v>
      </c>
      <c r="K27" s="22">
        <f>[1]August!E27</f>
        <v>3898</v>
      </c>
      <c r="L27" s="22">
        <f>[1]Sept!E27</f>
        <v>3844</v>
      </c>
      <c r="M27" s="22">
        <f>[1]Octombrie!E27</f>
        <v>4592</v>
      </c>
      <c r="N27" s="22">
        <f>[1]Noiembrie!E27</f>
        <v>4850</v>
      </c>
      <c r="O27" s="22">
        <f>[1]Decembrie!E27</f>
        <v>3186</v>
      </c>
      <c r="P27" s="22">
        <f t="shared" si="0"/>
        <v>40206</v>
      </c>
    </row>
    <row r="28" spans="1:16" x14ac:dyDescent="0.2">
      <c r="A28" s="26">
        <v>21</v>
      </c>
      <c r="B28" s="28" t="s">
        <v>46</v>
      </c>
      <c r="C28" s="23" t="s">
        <v>37</v>
      </c>
      <c r="D28" s="24">
        <f>[1]Ianuarie!E28</f>
        <v>2935</v>
      </c>
      <c r="E28" s="22">
        <f>[1]Februarie!E28</f>
        <v>2984</v>
      </c>
      <c r="F28" s="22">
        <f>[1]Martie!F28</f>
        <v>2557</v>
      </c>
      <c r="G28" s="25">
        <v>0</v>
      </c>
      <c r="H28" s="22">
        <f>[1]Mai!E28</f>
        <v>0</v>
      </c>
      <c r="I28" s="22">
        <f>[1]Iunie!E28</f>
        <v>4568</v>
      </c>
      <c r="J28" s="22">
        <f>[1]Iulie!E28</f>
        <v>3715</v>
      </c>
      <c r="K28" s="22">
        <f>[1]August!E28</f>
        <v>3516</v>
      </c>
      <c r="L28" s="22">
        <f>[1]Sept!E28</f>
        <v>3106</v>
      </c>
      <c r="M28" s="22">
        <f>[1]Octombrie!E28</f>
        <v>4090</v>
      </c>
      <c r="N28" s="22">
        <f>[1]Noiembrie!E28</f>
        <v>3657</v>
      </c>
      <c r="O28" s="22">
        <f>[1]Decembrie!E28</f>
        <v>2978</v>
      </c>
      <c r="P28" s="22">
        <f t="shared" si="0"/>
        <v>34106</v>
      </c>
    </row>
    <row r="29" spans="1:16" x14ac:dyDescent="0.2">
      <c r="A29" s="18">
        <v>22</v>
      </c>
      <c r="B29" s="28" t="s">
        <v>47</v>
      </c>
      <c r="C29" s="20" t="s">
        <v>21</v>
      </c>
      <c r="D29" s="24">
        <f>[1]Ianuarie!E29</f>
        <v>2199.6</v>
      </c>
      <c r="E29" s="22">
        <f>[1]Februarie!E29</f>
        <v>2252.6</v>
      </c>
      <c r="F29" s="22">
        <f>[1]Martie!F29</f>
        <v>2271</v>
      </c>
      <c r="G29" s="25">
        <v>0</v>
      </c>
      <c r="H29" s="22">
        <f>[1]Mai!E29</f>
        <v>0</v>
      </c>
      <c r="I29" s="22">
        <f>[1]Iunie!E29</f>
        <v>3527.4</v>
      </c>
      <c r="J29" s="22">
        <f>[1]Iulie!E29</f>
        <v>0</v>
      </c>
      <c r="K29" s="22">
        <f>[1]August!E29</f>
        <v>2426</v>
      </c>
      <c r="L29" s="22">
        <f>[1]Sept!E29</f>
        <v>5666.8</v>
      </c>
      <c r="M29" s="22">
        <f>[1]Octombrie!E29</f>
        <v>2895.6</v>
      </c>
      <c r="N29" s="22">
        <f>[1]Noiembrie!E29</f>
        <v>2941.6</v>
      </c>
      <c r="O29" s="22">
        <f>[1]Decembrie!E29</f>
        <v>2301.8000000000002</v>
      </c>
      <c r="P29" s="22">
        <f t="shared" si="0"/>
        <v>26482.399999999998</v>
      </c>
    </row>
    <row r="30" spans="1:16" x14ac:dyDescent="0.2">
      <c r="A30" s="26">
        <v>23</v>
      </c>
      <c r="B30" s="28" t="s">
        <v>48</v>
      </c>
      <c r="C30" s="20" t="s">
        <v>21</v>
      </c>
      <c r="D30" s="24">
        <f>[1]Ianuarie!E30</f>
        <v>2270</v>
      </c>
      <c r="E30" s="22">
        <f>[1]Februarie!E30</f>
        <v>2315</v>
      </c>
      <c r="F30" s="22">
        <f>[1]Martie!F30</f>
        <v>2205</v>
      </c>
      <c r="G30" s="25">
        <v>0</v>
      </c>
      <c r="H30" s="22">
        <f>[1]Mai!E30</f>
        <v>1291</v>
      </c>
      <c r="I30" s="22">
        <f>[1]Iunie!E30</f>
        <v>2381</v>
      </c>
      <c r="J30" s="22">
        <f>[1]Iulie!E30</f>
        <v>2785</v>
      </c>
      <c r="K30" s="22">
        <f>[1]August!E30</f>
        <v>2798</v>
      </c>
      <c r="L30" s="22">
        <f>[1]Sept!E30</f>
        <v>2686</v>
      </c>
      <c r="M30" s="22">
        <f>[1]Octombrie!E30</f>
        <v>3257</v>
      </c>
      <c r="N30" s="22">
        <f>[1]Noiembrie!E30</f>
        <v>2993</v>
      </c>
      <c r="O30" s="22">
        <f>[1]Decembrie!E30</f>
        <v>2374</v>
      </c>
      <c r="P30" s="22">
        <f t="shared" si="0"/>
        <v>27355</v>
      </c>
    </row>
    <row r="31" spans="1:16" x14ac:dyDescent="0.2">
      <c r="A31" s="18">
        <v>24</v>
      </c>
      <c r="B31" s="28" t="s">
        <v>49</v>
      </c>
      <c r="C31" s="20" t="s">
        <v>35</v>
      </c>
      <c r="D31" s="24">
        <f>[1]Ianuarie!E31</f>
        <v>1508</v>
      </c>
      <c r="E31" s="22">
        <f>[1]Februarie!E31</f>
        <v>1532</v>
      </c>
      <c r="F31" s="22">
        <f>[1]Martie!F31</f>
        <v>1418</v>
      </c>
      <c r="G31" s="25">
        <v>0</v>
      </c>
      <c r="H31" s="22">
        <f>[1]Mai!E31</f>
        <v>858</v>
      </c>
      <c r="I31" s="22">
        <f>[1]Iunie!E31</f>
        <v>1585</v>
      </c>
      <c r="J31" s="22">
        <f>[1]Iulie!E31</f>
        <v>1852</v>
      </c>
      <c r="K31" s="22">
        <f>[1]August!E31</f>
        <v>1828</v>
      </c>
      <c r="L31" s="22">
        <f>[1]Sept!E31</f>
        <v>1830</v>
      </c>
      <c r="M31" s="22">
        <f>[1]Octombrie!E31</f>
        <v>2176</v>
      </c>
      <c r="N31" s="22">
        <f>[1]Noiembrie!E31</f>
        <v>2015</v>
      </c>
      <c r="O31" s="22">
        <f>[1]Decembrie!E31</f>
        <v>1558</v>
      </c>
      <c r="P31" s="22">
        <f t="shared" si="0"/>
        <v>18160</v>
      </c>
    </row>
    <row r="32" spans="1:16" x14ac:dyDescent="0.2">
      <c r="A32" s="26">
        <v>25</v>
      </c>
      <c r="B32" s="28" t="s">
        <v>50</v>
      </c>
      <c r="C32" s="20" t="s">
        <v>21</v>
      </c>
      <c r="D32" s="24">
        <f>[1]Ianuarie!E32</f>
        <v>2332.8000000000002</v>
      </c>
      <c r="E32" s="22">
        <f>[1]Februarie!E32</f>
        <v>2199.6</v>
      </c>
      <c r="F32" s="22">
        <f>[1]Martie!F32</f>
        <v>2256</v>
      </c>
      <c r="G32" s="25">
        <v>0</v>
      </c>
      <c r="H32" s="22">
        <f>[1]Mai!E32</f>
        <v>1292</v>
      </c>
      <c r="I32" s="22">
        <f>[1]Iunie!E32</f>
        <v>2370</v>
      </c>
      <c r="J32" s="22">
        <f>[1]Iulie!E32</f>
        <v>2802.6</v>
      </c>
      <c r="K32" s="22">
        <f>[1]August!E32</f>
        <v>2717</v>
      </c>
      <c r="L32" s="22">
        <f>[1]Sept!E32</f>
        <v>2745</v>
      </c>
      <c r="M32" s="22">
        <f>[1]Octombrie!E32</f>
        <v>3245.8</v>
      </c>
      <c r="N32" s="22">
        <f>[1]Noiembrie!E32</f>
        <v>2977.4</v>
      </c>
      <c r="O32" s="22">
        <f>[1]Decembrie!E32</f>
        <v>2391.8000000000002</v>
      </c>
      <c r="P32" s="22">
        <f t="shared" si="0"/>
        <v>27330</v>
      </c>
    </row>
    <row r="33" spans="1:16" x14ac:dyDescent="0.2">
      <c r="A33" s="18">
        <v>26</v>
      </c>
      <c r="B33" s="28" t="s">
        <v>51</v>
      </c>
      <c r="C33" s="20" t="s">
        <v>35</v>
      </c>
      <c r="D33" s="24">
        <f>[1]Ianuarie!E33</f>
        <v>1634.8</v>
      </c>
      <c r="E33" s="22">
        <f>[1]Februarie!E33</f>
        <v>1061</v>
      </c>
      <c r="F33" s="22">
        <f>[1]Martie!F33</f>
        <v>1734</v>
      </c>
      <c r="G33" s="25">
        <v>0</v>
      </c>
      <c r="H33" s="22">
        <f>[1]Mai!E33</f>
        <v>894</v>
      </c>
      <c r="I33" s="22">
        <f>[1]Iunie!E33</f>
        <v>1530</v>
      </c>
      <c r="J33" s="22">
        <f>[1]Iulie!E33</f>
        <v>1984.8</v>
      </c>
      <c r="K33" s="22">
        <f>[1]August!E33</f>
        <v>1689.6</v>
      </c>
      <c r="L33" s="22">
        <f>[1]Sept!E33</f>
        <v>1835.8</v>
      </c>
      <c r="M33" s="22">
        <f>[1]Octombrie!E33</f>
        <v>2318.8000000000002</v>
      </c>
      <c r="N33" s="22">
        <f>[1]Noiembrie!E33</f>
        <v>1899</v>
      </c>
      <c r="O33" s="22">
        <f>[1]Decembrie!E33</f>
        <v>1497</v>
      </c>
      <c r="P33" s="22">
        <f t="shared" si="0"/>
        <v>18078.8</v>
      </c>
    </row>
    <row r="34" spans="1:16" x14ac:dyDescent="0.2">
      <c r="A34" s="26">
        <v>27</v>
      </c>
      <c r="B34" s="28" t="s">
        <v>52</v>
      </c>
      <c r="C34" s="23" t="s">
        <v>37</v>
      </c>
      <c r="D34" s="24">
        <f>[1]Ianuarie!E34</f>
        <v>2813</v>
      </c>
      <c r="E34" s="22">
        <f>[1]Februarie!E34</f>
        <v>2814</v>
      </c>
      <c r="F34" s="22">
        <f>[1]Martie!F34</f>
        <v>2863</v>
      </c>
      <c r="G34" s="25">
        <v>0</v>
      </c>
      <c r="H34" s="22">
        <f>[1]Mai!E34</f>
        <v>1591</v>
      </c>
      <c r="I34" s="22">
        <f>[1]Iunie!E34</f>
        <v>2978</v>
      </c>
      <c r="J34" s="22">
        <f>[1]Iulie!E34</f>
        <v>3386</v>
      </c>
      <c r="K34" s="22">
        <f>[1]August!E34</f>
        <v>3377</v>
      </c>
      <c r="L34" s="22">
        <f>[1]Sept!E34</f>
        <v>3571</v>
      </c>
      <c r="M34" s="22">
        <f>[1]Octombrie!E34</f>
        <v>4009</v>
      </c>
      <c r="N34" s="22">
        <f>[1]Noiembrie!E34</f>
        <v>3737</v>
      </c>
      <c r="O34" s="22">
        <f>[1]Decembrie!E34</f>
        <v>2983</v>
      </c>
      <c r="P34" s="22">
        <f t="shared" si="0"/>
        <v>34122</v>
      </c>
    </row>
    <row r="35" spans="1:16" x14ac:dyDescent="0.2">
      <c r="A35" s="18">
        <v>28</v>
      </c>
      <c r="B35" s="28" t="s">
        <v>53</v>
      </c>
      <c r="C35" s="20" t="s">
        <v>35</v>
      </c>
      <c r="D35" s="24">
        <f>[1]Ianuarie!E35</f>
        <v>1508</v>
      </c>
      <c r="E35" s="22">
        <f>[1]Februarie!E35</f>
        <v>1508.4</v>
      </c>
      <c r="F35" s="22">
        <f>[1]Martie!F35</f>
        <v>1505</v>
      </c>
      <c r="G35" s="25">
        <v>0</v>
      </c>
      <c r="H35" s="22">
        <f>[1]Mai!E35</f>
        <v>854.6</v>
      </c>
      <c r="I35" s="22">
        <f>[1]Iunie!E35</f>
        <v>1585.8</v>
      </c>
      <c r="J35" s="22">
        <f>[1]Iulie!E35</f>
        <v>1846.2</v>
      </c>
      <c r="K35" s="22">
        <f>[1]August!E35</f>
        <v>1809.2</v>
      </c>
      <c r="L35" s="22">
        <f>[1]Sept!E35</f>
        <v>1849.2</v>
      </c>
      <c r="M35" s="22">
        <f>[1]Octombrie!E35</f>
        <v>2141.8000000000002</v>
      </c>
      <c r="N35" s="22">
        <f>[1]Noiembrie!E35</f>
        <v>1991.8</v>
      </c>
      <c r="O35" s="22">
        <f>[1]Decembrie!E35</f>
        <v>1593.6</v>
      </c>
      <c r="P35" s="22">
        <f t="shared" si="0"/>
        <v>18193.599999999999</v>
      </c>
    </row>
    <row r="36" spans="1:16" x14ac:dyDescent="0.2">
      <c r="A36" s="26">
        <v>29</v>
      </c>
      <c r="B36" s="28" t="s">
        <v>54</v>
      </c>
      <c r="C36" s="23" t="s">
        <v>32</v>
      </c>
      <c r="D36" s="24">
        <f>[1]Ianuarie!E36</f>
        <v>1878.2</v>
      </c>
      <c r="E36" s="22">
        <f>[1]Februarie!E36</f>
        <v>1883.6</v>
      </c>
      <c r="F36" s="22">
        <f>[1]Martie!F36</f>
        <v>1010.6</v>
      </c>
      <c r="G36" s="25">
        <v>0</v>
      </c>
      <c r="H36" s="22">
        <f>[1]Mai!E36</f>
        <v>1052.8</v>
      </c>
      <c r="I36" s="22">
        <f>[1]Iunie!E36</f>
        <v>1988.6</v>
      </c>
      <c r="J36" s="22">
        <f>[1]Iulie!E36</f>
        <v>2294.4</v>
      </c>
      <c r="K36" s="22">
        <f>[1]August!E36</f>
        <v>2244</v>
      </c>
      <c r="L36" s="22">
        <f>[1]Sept!E36</f>
        <v>2344.6</v>
      </c>
      <c r="M36" s="22">
        <f>[1]Octombrie!E36</f>
        <v>2678.4</v>
      </c>
      <c r="N36" s="22">
        <f>[1]Noiembrie!E36</f>
        <v>2576.1999999999998</v>
      </c>
      <c r="O36" s="22">
        <f>[1]Decembrie!E36</f>
        <v>1909</v>
      </c>
      <c r="P36" s="22">
        <f t="shared" si="0"/>
        <v>21860.400000000001</v>
      </c>
    </row>
    <row r="37" spans="1:16" x14ac:dyDescent="0.2">
      <c r="A37" s="31">
        <v>30</v>
      </c>
      <c r="B37" s="32" t="s">
        <v>55</v>
      </c>
      <c r="C37" s="33"/>
      <c r="D37" s="34">
        <f>[1]Ianuarie!E37</f>
        <v>2959</v>
      </c>
      <c r="E37" s="35">
        <f>[1]Februarie!E37</f>
        <v>2809</v>
      </c>
      <c r="F37" s="35">
        <f>[1]Martie!F37</f>
        <v>3110</v>
      </c>
      <c r="G37" s="36">
        <f t="shared" ref="G37:O37" si="1">G38+G39</f>
        <v>0</v>
      </c>
      <c r="H37" s="35">
        <f>[1]Mai!E37</f>
        <v>0</v>
      </c>
      <c r="I37" s="35">
        <f>[1]Iunie!E37</f>
        <v>4677</v>
      </c>
      <c r="J37" s="35">
        <f>[1]Iulie!E37</f>
        <v>2758</v>
      </c>
      <c r="K37" s="35">
        <f>[1]August!E37</f>
        <v>3373</v>
      </c>
      <c r="L37" s="35">
        <f>[1]Sept!E37</f>
        <v>2793</v>
      </c>
      <c r="M37" s="36">
        <f t="shared" si="1"/>
        <v>3015</v>
      </c>
      <c r="N37" s="36">
        <f t="shared" si="1"/>
        <v>2004</v>
      </c>
      <c r="O37" s="36">
        <f t="shared" si="1"/>
        <v>2926</v>
      </c>
      <c r="P37" s="35">
        <f t="shared" si="0"/>
        <v>30424</v>
      </c>
    </row>
    <row r="38" spans="1:16" x14ac:dyDescent="0.2">
      <c r="A38" s="26"/>
      <c r="B38" s="28" t="s">
        <v>56</v>
      </c>
      <c r="C38" s="20" t="s">
        <v>35</v>
      </c>
      <c r="D38" s="24">
        <f>[1]Ianuarie!E38</f>
        <v>1487</v>
      </c>
      <c r="E38" s="22">
        <f>[1]Februarie!E38</f>
        <v>1369</v>
      </c>
      <c r="F38" s="22">
        <f>[1]Martie!F38</f>
        <v>1644</v>
      </c>
      <c r="G38" s="25">
        <v>0</v>
      </c>
      <c r="H38" s="22">
        <f>[1]Mai!E38</f>
        <v>0</v>
      </c>
      <c r="I38" s="22">
        <f>[1]Iunie!E38</f>
        <v>2329</v>
      </c>
      <c r="J38" s="22">
        <f>[1]Iulie!E38</f>
        <v>1230</v>
      </c>
      <c r="K38" s="22">
        <f>[1]August!E38</f>
        <v>1683</v>
      </c>
      <c r="L38" s="22">
        <f>[1]Sept!E38</f>
        <v>1463</v>
      </c>
      <c r="M38" s="22">
        <f>[1]Octombrie!E38</f>
        <v>1685</v>
      </c>
      <c r="N38" s="22">
        <f>[1]Noiembrie!E38</f>
        <v>1128</v>
      </c>
      <c r="O38" s="22">
        <f>[1]Decembrie!E38</f>
        <v>1463</v>
      </c>
      <c r="P38" s="22">
        <f t="shared" si="0"/>
        <v>15481</v>
      </c>
    </row>
    <row r="39" spans="1:16" s="37" customFormat="1" x14ac:dyDescent="0.2">
      <c r="A39" s="26"/>
      <c r="B39" s="28" t="s">
        <v>57</v>
      </c>
      <c r="C39" s="20" t="s">
        <v>35</v>
      </c>
      <c r="D39" s="24">
        <f>[1]Ianuarie!E39</f>
        <v>1472</v>
      </c>
      <c r="E39" s="22">
        <f>[1]Februarie!E39</f>
        <v>1440</v>
      </c>
      <c r="F39" s="22">
        <f>[1]Martie!F39</f>
        <v>1466</v>
      </c>
      <c r="G39" s="25">
        <v>0</v>
      </c>
      <c r="H39" s="22">
        <f>[1]Mai!E39</f>
        <v>0</v>
      </c>
      <c r="I39" s="22">
        <f>[1]Iunie!E39</f>
        <v>2348</v>
      </c>
      <c r="J39" s="22">
        <f>[1]Iulie!E39</f>
        <v>1528</v>
      </c>
      <c r="K39" s="22">
        <f>[1]August!E39</f>
        <v>1690</v>
      </c>
      <c r="L39" s="22">
        <f>[1]Sept!E39</f>
        <v>1330</v>
      </c>
      <c r="M39" s="22">
        <f>[1]Octombrie!E39</f>
        <v>1330</v>
      </c>
      <c r="N39" s="22">
        <f>[1]Noiembrie!E39</f>
        <v>876</v>
      </c>
      <c r="O39" s="22">
        <f>[1]Decembrie!E39</f>
        <v>1463</v>
      </c>
      <c r="P39" s="22">
        <f t="shared" si="0"/>
        <v>14943</v>
      </c>
    </row>
    <row r="40" spans="1:16" x14ac:dyDescent="0.2">
      <c r="A40" s="38">
        <v>31</v>
      </c>
      <c r="B40" s="32" t="s">
        <v>58</v>
      </c>
      <c r="C40" s="33"/>
      <c r="D40" s="34">
        <f>[1]Ianuarie!E40</f>
        <v>2923.6</v>
      </c>
      <c r="E40" s="35">
        <f>[1]Februarie!E40</f>
        <v>2994.2</v>
      </c>
      <c r="F40" s="35">
        <f>[1]Martie!F40</f>
        <v>3008</v>
      </c>
      <c r="G40" s="36">
        <f t="shared" ref="G40" si="2">G41+G42+G43</f>
        <v>0</v>
      </c>
      <c r="H40" s="35">
        <f>[1]Mai!E40</f>
        <v>1227</v>
      </c>
      <c r="I40" s="35">
        <f>[1]Iunie!E40</f>
        <v>3316</v>
      </c>
      <c r="J40" s="35">
        <f>[1]Iulie!E40</f>
        <v>3402</v>
      </c>
      <c r="K40" s="35">
        <f>[1]August!E40</f>
        <v>2307.8000000000002</v>
      </c>
      <c r="L40" s="35">
        <f>[1]Sept!E40</f>
        <v>3683</v>
      </c>
      <c r="M40" s="36">
        <f>M41+M42</f>
        <v>3857.8</v>
      </c>
      <c r="N40" s="36">
        <f>N41+N42</f>
        <v>3596.6</v>
      </c>
      <c r="O40" s="36">
        <f>O41+O42</f>
        <v>2313</v>
      </c>
      <c r="P40" s="35">
        <f t="shared" si="0"/>
        <v>32628.999999999996</v>
      </c>
    </row>
    <row r="41" spans="1:16" x14ac:dyDescent="0.2">
      <c r="A41" s="26"/>
      <c r="B41" s="39" t="s">
        <v>59</v>
      </c>
      <c r="C41" s="20" t="s">
        <v>35</v>
      </c>
      <c r="D41" s="24">
        <f>[1]Ianuarie!E41</f>
        <v>1485.6</v>
      </c>
      <c r="E41" s="22">
        <f>[1]Februarie!E41</f>
        <v>1502.2</v>
      </c>
      <c r="F41" s="22">
        <f>[1]Martie!F41</f>
        <v>1496</v>
      </c>
      <c r="G41" s="40">
        <v>0</v>
      </c>
      <c r="H41" s="22">
        <f>[1]Mai!E41</f>
        <v>695</v>
      </c>
      <c r="I41" s="22">
        <f>[1]Iunie!E41</f>
        <v>1712</v>
      </c>
      <c r="J41" s="22">
        <f>[1]Iulie!E41</f>
        <v>1798</v>
      </c>
      <c r="K41" s="22">
        <f>[1]August!E41</f>
        <v>1798.8</v>
      </c>
      <c r="L41" s="22">
        <f>[1]Sept!E41</f>
        <v>1673</v>
      </c>
      <c r="M41" s="22">
        <f>[1]Octombrie!E41</f>
        <v>2002.8</v>
      </c>
      <c r="N41" s="22">
        <f>[1]Noiembrie!E41</f>
        <v>1787.6</v>
      </c>
      <c r="O41" s="22">
        <f>[1]Decembrie!E41</f>
        <v>1504</v>
      </c>
      <c r="P41" s="22">
        <f t="shared" si="0"/>
        <v>17455</v>
      </c>
    </row>
    <row r="42" spans="1:16" s="37" customFormat="1" x14ac:dyDescent="0.2">
      <c r="A42" s="26"/>
      <c r="B42" s="27" t="s">
        <v>60</v>
      </c>
      <c r="C42" s="20" t="s">
        <v>35</v>
      </c>
      <c r="D42" s="24">
        <f>[1]Ianuarie!E42</f>
        <v>1438</v>
      </c>
      <c r="E42" s="22">
        <f>[1]Februarie!E42</f>
        <v>1492</v>
      </c>
      <c r="F42" s="22">
        <f>[1]Martie!F42</f>
        <v>1512</v>
      </c>
      <c r="G42" s="25">
        <v>0</v>
      </c>
      <c r="H42" s="22">
        <f>[1]Mai!E42</f>
        <v>532</v>
      </c>
      <c r="I42" s="22">
        <f>[1]Iunie!E42</f>
        <v>1604</v>
      </c>
      <c r="J42" s="22">
        <f>[1]Iulie!E42</f>
        <v>1604</v>
      </c>
      <c r="K42" s="22">
        <f>[1]August!E42</f>
        <v>509</v>
      </c>
      <c r="L42" s="22">
        <f>[1]Sept!E42</f>
        <v>2010</v>
      </c>
      <c r="M42" s="22">
        <f>[1]Octombrie!E42</f>
        <v>1855</v>
      </c>
      <c r="N42" s="22">
        <f>[1]Noiembrie!E42</f>
        <v>1809</v>
      </c>
      <c r="O42" s="22">
        <f>[1]Decembrie!E42</f>
        <v>809</v>
      </c>
      <c r="P42" s="22">
        <f t="shared" si="0"/>
        <v>15174</v>
      </c>
    </row>
    <row r="43" spans="1:16" s="37" customFormat="1" x14ac:dyDescent="0.2">
      <c r="A43" s="26">
        <v>32</v>
      </c>
      <c r="B43" s="28" t="s">
        <v>61</v>
      </c>
      <c r="C43" s="23" t="s">
        <v>32</v>
      </c>
      <c r="D43" s="24">
        <f>[1]Ianuarie!E43</f>
        <v>1826</v>
      </c>
      <c r="E43" s="22">
        <f>[1]Februarie!E43</f>
        <v>1826</v>
      </c>
      <c r="F43" s="22">
        <f>[1]Martie!F43</f>
        <v>1826</v>
      </c>
      <c r="G43" s="25">
        <v>0</v>
      </c>
      <c r="H43" s="22">
        <f>[1]Mai!E43</f>
        <v>1046</v>
      </c>
      <c r="I43" s="22">
        <f>[1]Iunie!E43</f>
        <v>1968</v>
      </c>
      <c r="J43" s="22">
        <f>[1]Iulie!E43</f>
        <v>2250</v>
      </c>
      <c r="K43" s="22">
        <f>[1]August!E43</f>
        <v>2225</v>
      </c>
      <c r="L43" s="22">
        <f>[1]Sept!E43</f>
        <v>2262</v>
      </c>
      <c r="M43" s="22">
        <f>[1]Octombrie!E43</f>
        <v>2539</v>
      </c>
      <c r="N43" s="22">
        <f>[1]Noiembrie!E43</f>
        <v>2473</v>
      </c>
      <c r="O43" s="22">
        <f>[1]Decembrie!E43</f>
        <v>1959</v>
      </c>
      <c r="P43" s="22">
        <f t="shared" si="0"/>
        <v>22200</v>
      </c>
    </row>
    <row r="44" spans="1:16" x14ac:dyDescent="0.2">
      <c r="A44" s="38">
        <v>33</v>
      </c>
      <c r="B44" s="32" t="s">
        <v>62</v>
      </c>
      <c r="C44" s="33"/>
      <c r="D44" s="34">
        <f>[1]Ianuarie!E44</f>
        <v>5642</v>
      </c>
      <c r="E44" s="35">
        <f>[1]Februarie!E44</f>
        <v>5629</v>
      </c>
      <c r="F44" s="35">
        <f>[1]Martie!F44</f>
        <v>5698</v>
      </c>
      <c r="G44" s="36">
        <f t="shared" ref="G44:O44" si="3">G45+G46+G47</f>
        <v>0</v>
      </c>
      <c r="H44" s="35">
        <f>[1]Mai!E44</f>
        <v>3193</v>
      </c>
      <c r="I44" s="35">
        <f>[1]Iunie!E44</f>
        <v>5812</v>
      </c>
      <c r="J44" s="35">
        <f>[1]Iulie!E44</f>
        <v>6864</v>
      </c>
      <c r="K44" s="35">
        <f>[1]August!E44</f>
        <v>4471</v>
      </c>
      <c r="L44" s="35">
        <f>[1]Sept!E44</f>
        <v>9003</v>
      </c>
      <c r="M44" s="36">
        <f t="shared" si="3"/>
        <v>8027</v>
      </c>
      <c r="N44" s="36">
        <f t="shared" si="3"/>
        <v>7491</v>
      </c>
      <c r="O44" s="36">
        <f t="shared" si="3"/>
        <v>5985.8</v>
      </c>
      <c r="P44" s="35">
        <f t="shared" si="0"/>
        <v>67815.8</v>
      </c>
    </row>
    <row r="45" spans="1:16" ht="12.75" customHeight="1" x14ac:dyDescent="0.2">
      <c r="A45" s="26"/>
      <c r="B45" s="28" t="s">
        <v>63</v>
      </c>
      <c r="C45" s="23" t="s">
        <v>32</v>
      </c>
      <c r="D45" s="24">
        <f>[1]Ianuarie!E45</f>
        <v>1886</v>
      </c>
      <c r="E45" s="22">
        <f>[1]Februarie!E45</f>
        <v>1877</v>
      </c>
      <c r="F45" s="22">
        <f>[1]Martie!F45</f>
        <v>1893</v>
      </c>
      <c r="G45" s="25">
        <v>0</v>
      </c>
      <c r="H45" s="22">
        <f>[1]Mai!E45</f>
        <v>1055</v>
      </c>
      <c r="I45" s="22">
        <f>[1]Iunie!E45</f>
        <v>1862</v>
      </c>
      <c r="J45" s="22">
        <f>[1]Iulie!E45</f>
        <v>2251</v>
      </c>
      <c r="K45" s="22">
        <f>[1]August!E45</f>
        <v>2247</v>
      </c>
      <c r="L45" s="22">
        <f>[1]Sept!E45</f>
        <v>2266</v>
      </c>
      <c r="M45" s="22">
        <f>[1]Octombrie!E45</f>
        <v>2673</v>
      </c>
      <c r="N45" s="22">
        <f>[1]Noiembrie!E45</f>
        <v>2503</v>
      </c>
      <c r="O45" s="22">
        <f>[1]Decembrie!E45</f>
        <v>1996.8</v>
      </c>
      <c r="P45" s="22">
        <f t="shared" si="0"/>
        <v>22509.8</v>
      </c>
    </row>
    <row r="46" spans="1:16" ht="12.75" customHeight="1" x14ac:dyDescent="0.2">
      <c r="A46" s="26"/>
      <c r="B46" s="28" t="s">
        <v>64</v>
      </c>
      <c r="C46" s="23" t="s">
        <v>32</v>
      </c>
      <c r="D46" s="24">
        <f>[1]Ianuarie!E46</f>
        <v>1885</v>
      </c>
      <c r="E46" s="22">
        <f>[1]Februarie!E46</f>
        <v>1872</v>
      </c>
      <c r="F46" s="22">
        <f>[1]Martie!F46</f>
        <v>1897</v>
      </c>
      <c r="G46" s="25">
        <v>0</v>
      </c>
      <c r="H46" s="22">
        <f>[1]Mai!E46</f>
        <v>1069</v>
      </c>
      <c r="I46" s="22">
        <f>[1]Iunie!E46</f>
        <v>1974</v>
      </c>
      <c r="J46" s="22">
        <f>[1]Iulie!E46</f>
        <v>2303</v>
      </c>
      <c r="K46" s="22">
        <f>[1]August!E46</f>
        <v>2224</v>
      </c>
      <c r="L46" s="22">
        <f>[1]Sept!E46</f>
        <v>2264</v>
      </c>
      <c r="M46" s="22">
        <f>[1]Octombrie!E46</f>
        <v>2677</v>
      </c>
      <c r="N46" s="22">
        <f>[1]Noiembrie!E46</f>
        <v>2498</v>
      </c>
      <c r="O46" s="22">
        <f>[1]Decembrie!E46</f>
        <v>1998</v>
      </c>
      <c r="P46" s="22">
        <f t="shared" si="0"/>
        <v>22661</v>
      </c>
    </row>
    <row r="47" spans="1:16" s="37" customFormat="1" x14ac:dyDescent="0.2">
      <c r="A47" s="26"/>
      <c r="B47" s="28" t="s">
        <v>65</v>
      </c>
      <c r="C47" s="23" t="s">
        <v>32</v>
      </c>
      <c r="D47" s="24">
        <f>[1]Ianuarie!E47</f>
        <v>1871</v>
      </c>
      <c r="E47" s="22">
        <f>[1]Februarie!E47</f>
        <v>1880</v>
      </c>
      <c r="F47" s="22">
        <f>[1]Martie!F47</f>
        <v>1908</v>
      </c>
      <c r="G47" s="25">
        <v>0</v>
      </c>
      <c r="H47" s="41">
        <f>[1]Mai!E47</f>
        <v>1069</v>
      </c>
      <c r="I47" s="22">
        <f>[1]Iunie!E47</f>
        <v>1976</v>
      </c>
      <c r="J47" s="22">
        <f>[1]Iulie!E47</f>
        <v>2310</v>
      </c>
      <c r="K47" s="22">
        <f>[1]August!E47</f>
        <v>0</v>
      </c>
      <c r="L47" s="22">
        <f>[1]Sept!E47</f>
        <v>4473</v>
      </c>
      <c r="M47" s="22">
        <f>[1]Octombrie!E47</f>
        <v>2677</v>
      </c>
      <c r="N47" s="22">
        <f>[1]Noiembrie!E47</f>
        <v>2490</v>
      </c>
      <c r="O47" s="22">
        <f>[1]Decembrie!E47</f>
        <v>1991</v>
      </c>
      <c r="P47" s="22">
        <f t="shared" si="0"/>
        <v>22645</v>
      </c>
    </row>
    <row r="48" spans="1:16" x14ac:dyDescent="0.2">
      <c r="A48" s="26">
        <v>34</v>
      </c>
      <c r="B48" s="28" t="s">
        <v>66</v>
      </c>
      <c r="C48" s="20" t="s">
        <v>21</v>
      </c>
      <c r="D48" s="24">
        <f>[1]Ianuarie!E48</f>
        <v>2220</v>
      </c>
      <c r="E48" s="22">
        <f>[1]Februarie!E48</f>
        <v>2202.6</v>
      </c>
      <c r="F48" s="22">
        <f>[1]Martie!F48</f>
        <v>2348.8000000000002</v>
      </c>
      <c r="G48" s="42">
        <v>0</v>
      </c>
      <c r="H48" s="22">
        <f>[1]Mai!E48</f>
        <v>1252</v>
      </c>
      <c r="I48" s="22">
        <f>[1]Iunie!E48</f>
        <v>2367.6</v>
      </c>
      <c r="J48" s="22">
        <f>[1]Iulie!E48</f>
        <v>2652</v>
      </c>
      <c r="K48" s="22">
        <f>[1]August!E48</f>
        <v>2626.6</v>
      </c>
      <c r="L48" s="22">
        <f>[1]Sept!E48</f>
        <v>2719.6</v>
      </c>
      <c r="M48" s="22">
        <f>[1]Octombrie!E48</f>
        <v>2979.6</v>
      </c>
      <c r="N48" s="22">
        <f>[1]Noiembrie!E48</f>
        <v>2858</v>
      </c>
      <c r="O48" s="22">
        <f>[1]Decembrie!E48</f>
        <v>2310.6</v>
      </c>
      <c r="P48" s="22">
        <f t="shared" si="0"/>
        <v>26537.399999999998</v>
      </c>
    </row>
    <row r="49" spans="1:16" x14ac:dyDescent="0.2">
      <c r="A49" s="26">
        <v>35</v>
      </c>
      <c r="B49" s="28" t="s">
        <v>67</v>
      </c>
      <c r="C49" s="23" t="s">
        <v>25</v>
      </c>
      <c r="D49" s="24">
        <f>[1]Ianuarie!E49</f>
        <v>3500.6</v>
      </c>
      <c r="E49" s="22">
        <f>[1]Februarie!E49</f>
        <v>3153.8</v>
      </c>
      <c r="F49" s="22">
        <f>[1]Martie!F49</f>
        <v>3471</v>
      </c>
      <c r="G49" s="25">
        <v>0</v>
      </c>
      <c r="H49" s="22">
        <f>[1]Mai!E49</f>
        <v>1909.8</v>
      </c>
      <c r="I49" s="22">
        <f>[1]Iunie!E49</f>
        <v>3566</v>
      </c>
      <c r="J49" s="22">
        <f>[1]Iulie!E49</f>
        <v>4234.3999999999996</v>
      </c>
      <c r="K49" s="22">
        <f>[1]August!E49</f>
        <v>4070.8</v>
      </c>
      <c r="L49" s="22">
        <f>[1]Sept!E49</f>
        <v>4063.2</v>
      </c>
      <c r="M49" s="22">
        <f>[1]Octombrie!E49</f>
        <v>4853.6000000000004</v>
      </c>
      <c r="N49" s="22">
        <f>[1]Noiembrie!E49</f>
        <v>4708.3999999999996</v>
      </c>
      <c r="O49" s="22">
        <f>[1]Decembrie!E49</f>
        <v>3374</v>
      </c>
      <c r="P49" s="22">
        <f t="shared" si="0"/>
        <v>40905.599999999999</v>
      </c>
    </row>
    <row r="50" spans="1:16" ht="12.75" thickBot="1" x14ac:dyDescent="0.25">
      <c r="A50" s="43">
        <v>36</v>
      </c>
      <c r="B50" s="44" t="s">
        <v>68</v>
      </c>
      <c r="C50" s="45" t="s">
        <v>37</v>
      </c>
      <c r="D50" s="21">
        <f>[1]Ianuarie!E50</f>
        <v>2836</v>
      </c>
      <c r="E50" s="22">
        <f>[1]Februarie!E50</f>
        <v>2905.8</v>
      </c>
      <c r="F50" s="22">
        <f>[1]Martie!F50</f>
        <v>2728.2</v>
      </c>
      <c r="G50" s="46">
        <v>0</v>
      </c>
      <c r="H50" s="22">
        <f>[1]Mai!E50</f>
        <v>1530</v>
      </c>
      <c r="I50" s="22">
        <f>[1]Iunie!E50</f>
        <v>3060.8</v>
      </c>
      <c r="J50" s="22">
        <f>[1]Iulie!E50</f>
        <v>3561.2</v>
      </c>
      <c r="K50" s="22">
        <f>[1]August!E50</f>
        <v>3429.6</v>
      </c>
      <c r="L50" s="22">
        <f>[1]Sept!E50</f>
        <v>3343.6</v>
      </c>
      <c r="M50" s="22">
        <f>[1]Octombrie!E50</f>
        <v>3990.8</v>
      </c>
      <c r="N50" s="22">
        <f>[1]Noiembrie!E50</f>
        <v>3877.8</v>
      </c>
      <c r="O50" s="22">
        <f>[1]Decembrie!E50</f>
        <v>2869.8</v>
      </c>
      <c r="P50" s="22">
        <f t="shared" si="0"/>
        <v>34133.599999999999</v>
      </c>
    </row>
    <row r="51" spans="1:16" ht="12.75" thickBot="1" x14ac:dyDescent="0.25">
      <c r="A51" s="47"/>
      <c r="B51" s="48" t="s">
        <v>69</v>
      </c>
      <c r="C51" s="49"/>
      <c r="D51" s="50">
        <f>SUM(D8:D50)-D37-D40-D44</f>
        <v>86764.400000000009</v>
      </c>
      <c r="E51" s="50">
        <f t="shared" ref="E51:P51" si="4">SUM(E8:E50)-E37-E40-E44</f>
        <v>84940.800000000017</v>
      </c>
      <c r="F51" s="50">
        <f t="shared" si="4"/>
        <v>85979.8</v>
      </c>
      <c r="G51" s="50">
        <f t="shared" si="4"/>
        <v>0</v>
      </c>
      <c r="H51" s="50">
        <f t="shared" si="4"/>
        <v>35357</v>
      </c>
      <c r="I51" s="50">
        <f t="shared" si="4"/>
        <v>93711.800000000017</v>
      </c>
      <c r="J51" s="50">
        <f t="shared" si="4"/>
        <v>93313.199999999983</v>
      </c>
      <c r="K51" s="50">
        <f t="shared" si="4"/>
        <v>90391.400000000023</v>
      </c>
      <c r="L51" s="50">
        <f t="shared" si="4"/>
        <v>104614.00000000001</v>
      </c>
      <c r="M51" s="50">
        <f t="shared" si="4"/>
        <v>107489.00000000001</v>
      </c>
      <c r="N51" s="50">
        <f t="shared" si="4"/>
        <v>98080.6</v>
      </c>
      <c r="O51" s="50">
        <f t="shared" si="4"/>
        <v>77968.000000000015</v>
      </c>
      <c r="P51" s="50">
        <f t="shared" si="4"/>
        <v>958610.00000000023</v>
      </c>
    </row>
  </sheetData>
  <mergeCells count="4">
    <mergeCell ref="A1:B1"/>
    <mergeCell ref="A2:C2"/>
    <mergeCell ref="B4:E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2021-01-20T13:01:26Z</dcterms:created>
  <dcterms:modified xsi:type="dcterms:W3CDTF">2021-01-20T13:03:44Z</dcterms:modified>
</cp:coreProperties>
</file>